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905" activeTab="0"/>
  </bookViews>
  <sheets>
    <sheet name="1.部门收支总体情况批复表" sheetId="1" r:id="rId1"/>
    <sheet name="2.一般公共预算支出批复表（功能分类）" sheetId="2" r:id="rId2"/>
    <sheet name="3.一般公共预算批复表（经济分类）" sheetId="3" r:id="rId3"/>
    <sheet name="4.项目支出绩效目标批复表（1）" sheetId="4" r:id="rId4"/>
    <sheet name="5.项目支出绩效目标批复表 (2)" sheetId="5" r:id="rId5"/>
    <sheet name="6.政府采购" sheetId="6" r:id="rId6"/>
    <sheet name="7.政府购买服务" sheetId="7" r:id="rId7"/>
  </sheets>
  <externalReferences>
    <externalReference r:id="rId10"/>
  </externalReferences>
  <definedNames>
    <definedName name="_xlnm.Print_Titles" localSheetId="2">'3.一般公共预算批复表（经济分类）'!$4:$6</definedName>
    <definedName name="产出指标" localSheetId="3">#REF!</definedName>
    <definedName name="产出指标" localSheetId="4">#REF!</definedName>
    <definedName name="产出指标">#REF!</definedName>
    <definedName name="结果表">#REF!</definedName>
    <definedName name="满意度指标" localSheetId="3">#REF!</definedName>
    <definedName name="满意度指标" localSheetId="4">#REF!</definedName>
    <definedName name="满意度指标">#REF!</definedName>
    <definedName name="效益指标" localSheetId="3">#REF!</definedName>
    <definedName name="效益指标" localSheetId="4">#REF!</definedName>
    <definedName name="效益指标">#REF!</definedName>
    <definedName name="一般公共预算支出">#REF!</definedName>
    <definedName name="一级指标" localSheetId="3">#REF!</definedName>
    <definedName name="一级指标" localSheetId="4">#REF!</definedName>
    <definedName name="一级指标">#REF!</definedName>
  </definedNames>
  <calcPr fullCalcOnLoad="1"/>
</workbook>
</file>

<file path=xl/sharedStrings.xml><?xml version="1.0" encoding="utf-8"?>
<sst xmlns="http://schemas.openxmlformats.org/spreadsheetml/2006/main" count="725" uniqueCount="351">
  <si>
    <t>附表1</t>
  </si>
  <si>
    <t>遵义市中医院2020年部门收支总体情况批复表</t>
  </si>
  <si>
    <t>单位：元</t>
  </si>
  <si>
    <t>收入</t>
  </si>
  <si>
    <t>支出</t>
  </si>
  <si>
    <t>备注</t>
  </si>
  <si>
    <t>项目</t>
  </si>
  <si>
    <t>预算数</t>
  </si>
  <si>
    <t>一、一般公共预算财政拨款收入</t>
  </si>
  <si>
    <t>一、一般公共服务支出</t>
  </si>
  <si>
    <t/>
  </si>
  <si>
    <t>二、政府性基金预算财政拨款收入</t>
  </si>
  <si>
    <t>二、外交支出</t>
  </si>
  <si>
    <t>三、国有资本经营预算财政拨款收入</t>
  </si>
  <si>
    <t>三、国防支出</t>
  </si>
  <si>
    <t>四、社会保险基金预算财政拨款收入</t>
  </si>
  <si>
    <t>四、公共安全支出</t>
  </si>
  <si>
    <t>五、未纳入非税收入管理的事业收入</t>
  </si>
  <si>
    <t>五、教育支出</t>
  </si>
  <si>
    <t>六、事业单位经营收入</t>
  </si>
  <si>
    <t>六、科学技术支出</t>
  </si>
  <si>
    <t>七、附属单位上缴收入</t>
  </si>
  <si>
    <t>七、文化旅游体育与传媒支出</t>
  </si>
  <si>
    <t>八、上级拨款（其他资金）</t>
  </si>
  <si>
    <t>八、社会保障和就业支出</t>
  </si>
  <si>
    <t>九、其他收入</t>
  </si>
  <si>
    <t>九、卫生健康支出</t>
  </si>
  <si>
    <t>十、节能环保支出</t>
  </si>
  <si>
    <t>十九、住房保障支出</t>
  </si>
  <si>
    <t>......</t>
  </si>
  <si>
    <t>本年收入合计</t>
  </si>
  <si>
    <t>本年支出合计</t>
  </si>
  <si>
    <t>上年结转</t>
  </si>
  <si>
    <t>结转下年</t>
  </si>
  <si>
    <t>收入总计</t>
  </si>
  <si>
    <t>支出总计</t>
  </si>
  <si>
    <r>
      <t>附表</t>
    </r>
    <r>
      <rPr>
        <sz val="11"/>
        <rFont val="仿宋_GB2312"/>
        <family val="3"/>
      </rPr>
      <t>2</t>
    </r>
  </si>
  <si>
    <t>遵义市中医院2020年一般公共预算支出批复表</t>
  </si>
  <si>
    <t>科目代码</t>
  </si>
  <si>
    <t>科目名称</t>
  </si>
  <si>
    <t>合计</t>
  </si>
  <si>
    <t>基本支出</t>
  </si>
  <si>
    <t>项目支出</t>
  </si>
  <si>
    <t>一般公共服务支出</t>
  </si>
  <si>
    <t>20101</t>
  </si>
  <si>
    <t>人大事务</t>
  </si>
  <si>
    <t>2010101</t>
  </si>
  <si>
    <t>行政运行</t>
  </si>
  <si>
    <t>2010102</t>
  </si>
  <si>
    <t>一般行政管理事务</t>
  </si>
  <si>
    <t xml:space="preserve"> 2100202</t>
  </si>
  <si>
    <t>中医（民族）医院</t>
  </si>
  <si>
    <t>2080502</t>
  </si>
  <si>
    <t>事业单位离退休</t>
  </si>
  <si>
    <t>2080505</t>
  </si>
  <si>
    <t>机关事业单位基本养老保险缴费支出</t>
  </si>
  <si>
    <t>2080506</t>
  </si>
  <si>
    <t>机关事业单位职业年金缴费支出</t>
  </si>
  <si>
    <t>2101102</t>
  </si>
  <si>
    <t>事业单位医疗</t>
  </si>
  <si>
    <t>2210201</t>
  </si>
  <si>
    <t>住房公积金</t>
  </si>
  <si>
    <t>……</t>
  </si>
  <si>
    <t>合  计</t>
  </si>
  <si>
    <t>遵义市**部门2020年项目情况表</t>
  </si>
  <si>
    <t>项目名称</t>
  </si>
  <si>
    <t>金额</t>
  </si>
  <si>
    <t>1.某某项目</t>
  </si>
  <si>
    <t>2.某某项目</t>
  </si>
  <si>
    <t>附表3</t>
  </si>
  <si>
    <t>政府预算经济分类</t>
  </si>
  <si>
    <t>部门预算经济分类</t>
  </si>
  <si>
    <t>类</t>
  </si>
  <si>
    <t>款</t>
  </si>
  <si>
    <t>机关工资福利支出</t>
  </si>
  <si>
    <t>301</t>
  </si>
  <si>
    <t>工资福利支出</t>
  </si>
  <si>
    <t>01</t>
  </si>
  <si>
    <t xml:space="preserve"> 工资奖金津补贴</t>
  </si>
  <si>
    <t xml:space="preserve"> 基本工资</t>
  </si>
  <si>
    <t>编制数 人，实际在编 人。</t>
  </si>
  <si>
    <t>02</t>
  </si>
  <si>
    <t xml:space="preserve"> 津贴补贴</t>
  </si>
  <si>
    <t>03</t>
  </si>
  <si>
    <t xml:space="preserve"> 奖金</t>
  </si>
  <si>
    <t xml:space="preserve"> 社会保障缴费</t>
  </si>
  <si>
    <t>08</t>
  </si>
  <si>
    <t xml:space="preserve"> 机关事业单位基本养老保险缴费</t>
  </si>
  <si>
    <t>09</t>
  </si>
  <si>
    <t xml:space="preserve"> 职业年金缴费</t>
  </si>
  <si>
    <t>10</t>
  </si>
  <si>
    <t xml:space="preserve"> 城镇职工基本医疗保险缴费</t>
  </si>
  <si>
    <t>11</t>
  </si>
  <si>
    <t xml:space="preserve"> 公务员医疗补助缴费</t>
  </si>
  <si>
    <t>12</t>
  </si>
  <si>
    <t xml:space="preserve"> 其他社会保障缴费</t>
  </si>
  <si>
    <t xml:space="preserve"> 住房公积金</t>
  </si>
  <si>
    <t>13</t>
  </si>
  <si>
    <t xml:space="preserve"> 其他工资福利支出</t>
  </si>
  <si>
    <t>06</t>
  </si>
  <si>
    <t xml:space="preserve"> 伙食补助费</t>
  </si>
  <si>
    <t>从公用经费定员定额中列支。</t>
  </si>
  <si>
    <t>14</t>
  </si>
  <si>
    <t xml:space="preserve"> 医疗费</t>
  </si>
  <si>
    <t>99</t>
  </si>
  <si>
    <t>机关商品和服务支出</t>
  </si>
  <si>
    <t>商品和服务支出</t>
  </si>
  <si>
    <t xml:space="preserve"> 办公经费</t>
  </si>
  <si>
    <t xml:space="preserve"> 办公费</t>
  </si>
  <si>
    <t xml:space="preserve"> 印刷费</t>
  </si>
  <si>
    <t>04</t>
  </si>
  <si>
    <t xml:space="preserve"> 手续费</t>
  </si>
  <si>
    <t>05</t>
  </si>
  <si>
    <t xml:space="preserve"> 水费</t>
  </si>
  <si>
    <t xml:space="preserve"> 电费</t>
  </si>
  <si>
    <t>07</t>
  </si>
  <si>
    <t xml:space="preserve"> 邮电费</t>
  </si>
  <si>
    <t xml:space="preserve"> 取暖费</t>
  </si>
  <si>
    <t xml:space="preserve"> 物业管理费</t>
  </si>
  <si>
    <t xml:space="preserve"> 差旅费</t>
  </si>
  <si>
    <t xml:space="preserve"> 租赁费</t>
  </si>
  <si>
    <t>28</t>
  </si>
  <si>
    <t xml:space="preserve"> 工会经费</t>
  </si>
  <si>
    <t>29</t>
  </si>
  <si>
    <t xml:space="preserve"> 福利费</t>
  </si>
  <si>
    <t>39</t>
  </si>
  <si>
    <t xml:space="preserve"> 其他交通费用</t>
  </si>
  <si>
    <t>40</t>
  </si>
  <si>
    <t xml:space="preserve"> 税金及附加费用</t>
  </si>
  <si>
    <t xml:space="preserve"> 会议费</t>
  </si>
  <si>
    <t>15</t>
  </si>
  <si>
    <t xml:space="preserve"> 培训费</t>
  </si>
  <si>
    <t>16</t>
  </si>
  <si>
    <t xml:space="preserve"> 专用材料购置费</t>
  </si>
  <si>
    <t>18</t>
  </si>
  <si>
    <t xml:space="preserve"> 专用材料费</t>
  </si>
  <si>
    <t>24</t>
  </si>
  <si>
    <t xml:space="preserve"> 被装购置费</t>
  </si>
  <si>
    <t>25</t>
  </si>
  <si>
    <t xml:space="preserve"> 专用燃料费</t>
  </si>
  <si>
    <t xml:space="preserve"> 委托业务费</t>
  </si>
  <si>
    <t xml:space="preserve"> 咨询费</t>
  </si>
  <si>
    <t>26</t>
  </si>
  <si>
    <t xml:space="preserve"> 劳务费</t>
  </si>
  <si>
    <t>27</t>
  </si>
  <si>
    <t xml:space="preserve"> 公务接待费</t>
  </si>
  <si>
    <t>17</t>
  </si>
  <si>
    <t xml:space="preserve"> 因公出国（境）费用</t>
  </si>
  <si>
    <t xml:space="preserve"> 公务用车运行维护费</t>
  </si>
  <si>
    <t>31</t>
  </si>
  <si>
    <t>车辆编制  辆，实有车辆  辆，每辆车 万元。</t>
  </si>
  <si>
    <t xml:space="preserve"> 维修(护)费</t>
  </si>
  <si>
    <t xml:space="preserve"> 其他商品和服务支出</t>
  </si>
  <si>
    <t>机关资本性支出（一）</t>
  </si>
  <si>
    <t xml:space="preserve">资本性支出  </t>
  </si>
  <si>
    <t xml:space="preserve"> 房屋建筑物购建</t>
  </si>
  <si>
    <t xml:space="preserve"> 基础设施建设</t>
  </si>
  <si>
    <t xml:space="preserve"> 公务用车购置</t>
  </si>
  <si>
    <t xml:space="preserve"> 土地征迁补偿和安置支出</t>
  </si>
  <si>
    <t xml:space="preserve"> 土地补偿</t>
  </si>
  <si>
    <t xml:space="preserve"> 安置补助</t>
  </si>
  <si>
    <t xml:space="preserve"> 地上附着物和青苗补偿</t>
  </si>
  <si>
    <t xml:space="preserve"> 拆迁补偿</t>
  </si>
  <si>
    <t xml:space="preserve"> 设备购置</t>
  </si>
  <si>
    <t xml:space="preserve"> 办公设备购置</t>
  </si>
  <si>
    <t xml:space="preserve"> 专用设备购置</t>
  </si>
  <si>
    <t xml:space="preserve"> 信息网络及软件购置更新</t>
  </si>
  <si>
    <t xml:space="preserve"> 大型修缮</t>
  </si>
  <si>
    <t xml:space="preserve"> 其他资本性支出</t>
  </si>
  <si>
    <t xml:space="preserve"> 物资储备</t>
  </si>
  <si>
    <t>19</t>
  </si>
  <si>
    <t xml:space="preserve"> 其他交通工具购置</t>
  </si>
  <si>
    <t xml:space="preserve"> 文物和陈列品购置</t>
  </si>
  <si>
    <t xml:space="preserve"> 无形资产购置</t>
  </si>
  <si>
    <t>机关资本性支出（二）</t>
  </si>
  <si>
    <t>资本性支出（基本建设）</t>
  </si>
  <si>
    <t xml:space="preserve"> 其他基本建设支出</t>
  </si>
  <si>
    <t>对事业单位经常性补助</t>
  </si>
  <si>
    <t xml:space="preserve"> 工资福利支出</t>
  </si>
  <si>
    <t>编制数1020人，实际在编351人。</t>
  </si>
  <si>
    <t xml:space="preserve"> 绩效工资</t>
  </si>
  <si>
    <t xml:space="preserve"> 商品和服务支出</t>
  </si>
  <si>
    <t>车辆编制 辆，实有车辆 辆，每辆车 万元。</t>
  </si>
  <si>
    <t xml:space="preserve"> 其他对事业单位补助</t>
  </si>
  <si>
    <t>对事业单位资本性补助</t>
  </si>
  <si>
    <t xml:space="preserve"> 资本性支出（一）</t>
  </si>
  <si>
    <t>资本性支出</t>
  </si>
  <si>
    <t xml:space="preserve"> 资本性支出（二）</t>
  </si>
  <si>
    <t>对企业补助</t>
  </si>
  <si>
    <t xml:space="preserve"> 费用补贴</t>
  </si>
  <si>
    <t xml:space="preserve"> 利息补贴</t>
  </si>
  <si>
    <t xml:space="preserve"> 其他对企业补助</t>
  </si>
  <si>
    <t>对企业资本性支出</t>
  </si>
  <si>
    <t xml:space="preserve"> 对企业资本性支出（一）</t>
  </si>
  <si>
    <t xml:space="preserve"> 资本金注入</t>
  </si>
  <si>
    <t xml:space="preserve"> 政府投资基金股权投资</t>
  </si>
  <si>
    <t xml:space="preserve"> 对企业资本性支出（二）</t>
  </si>
  <si>
    <t>对企业补助（基本建设）</t>
  </si>
  <si>
    <t>对个人和家庭的补助</t>
  </si>
  <si>
    <t xml:space="preserve"> 社会福利和救助</t>
  </si>
  <si>
    <t xml:space="preserve"> 抚恤金</t>
  </si>
  <si>
    <t xml:space="preserve"> 生活补助</t>
  </si>
  <si>
    <t xml:space="preserve"> 救济金</t>
  </si>
  <si>
    <t xml:space="preserve"> 医疗费补助</t>
  </si>
  <si>
    <t xml:space="preserve"> 奖励金</t>
  </si>
  <si>
    <t xml:space="preserve"> 助学金</t>
  </si>
  <si>
    <t xml:space="preserve"> 个人农业生产补贴</t>
  </si>
  <si>
    <t xml:space="preserve"> 离退休费</t>
  </si>
  <si>
    <t xml:space="preserve"> 离休费</t>
  </si>
  <si>
    <t>离休 人。</t>
  </si>
  <si>
    <t xml:space="preserve"> 退休费</t>
  </si>
  <si>
    <t>退休 人</t>
  </si>
  <si>
    <t xml:space="preserve"> 退职（役）费</t>
  </si>
  <si>
    <t xml:space="preserve"> 其他对个人和家庭的补助</t>
  </si>
  <si>
    <t>对社会保障基金补助</t>
  </si>
  <si>
    <t xml:space="preserve"> 对社会保险基金补助</t>
  </si>
  <si>
    <t xml:space="preserve"> 补充全国社会保障基金</t>
  </si>
  <si>
    <t>债务利息及费用支出</t>
  </si>
  <si>
    <t xml:space="preserve"> 国内债务付息</t>
  </si>
  <si>
    <t xml:space="preserve"> 国外债务付息</t>
  </si>
  <si>
    <t xml:space="preserve"> 国内债务发行费用</t>
  </si>
  <si>
    <t xml:space="preserve"> 国外债务发行费用</t>
  </si>
  <si>
    <t>其他支出</t>
  </si>
  <si>
    <t>399</t>
  </si>
  <si>
    <t xml:space="preserve"> 赠与</t>
  </si>
  <si>
    <t xml:space="preserve"> 国家赔偿费用支出</t>
  </si>
  <si>
    <t xml:space="preserve"> 对民间非营利组织和群众性自治组织补贴</t>
  </si>
  <si>
    <t xml:space="preserve"> 其他支出</t>
  </si>
  <si>
    <t>附表4</t>
  </si>
  <si>
    <t>2020年项目支出绩效目标批复表</t>
  </si>
  <si>
    <t>主管部门及代码</t>
  </si>
  <si>
    <t>实施单位</t>
  </si>
  <si>
    <t>资金来源</t>
  </si>
  <si>
    <t>中长期资金情况</t>
  </si>
  <si>
    <t>年度资金情况</t>
  </si>
  <si>
    <t>资金总额(万元)：</t>
  </si>
  <si>
    <t xml:space="preserve">  财政拨款</t>
  </si>
  <si>
    <t xml:space="preserve">       其中：上级补助</t>
  </si>
  <si>
    <t xml:space="preserve">             本级安排</t>
  </si>
  <si>
    <t xml:space="preserve">             其他资金</t>
  </si>
  <si>
    <t>总体目标</t>
  </si>
  <si>
    <t>中长期目标（20××年—20××年）</t>
  </si>
  <si>
    <t>年度目标</t>
  </si>
  <si>
    <t xml:space="preserve"> 目标1：
 目标2：
 目标3：
 ……</t>
  </si>
  <si>
    <t>绩          效                指                 标</t>
  </si>
  <si>
    <t>一级指标</t>
  </si>
  <si>
    <t>二级指标</t>
  </si>
  <si>
    <t>三级指标</t>
  </si>
  <si>
    <t>指标值</t>
  </si>
  <si>
    <t>说明</t>
  </si>
  <si>
    <t>产出</t>
  </si>
  <si>
    <t>数量</t>
  </si>
  <si>
    <t>数量1</t>
  </si>
  <si>
    <t>数量2</t>
  </si>
  <si>
    <t>质量</t>
  </si>
  <si>
    <t>质量1</t>
  </si>
  <si>
    <t>质量2</t>
  </si>
  <si>
    <t>时效</t>
  </si>
  <si>
    <t>时效1</t>
  </si>
  <si>
    <t>时效2</t>
  </si>
  <si>
    <t>成本</t>
  </si>
  <si>
    <t>成本1</t>
  </si>
  <si>
    <t>成本2</t>
  </si>
  <si>
    <t>效益</t>
  </si>
  <si>
    <t>经济效益</t>
  </si>
  <si>
    <t>经济效益1</t>
  </si>
  <si>
    <t>经济效益2</t>
  </si>
  <si>
    <t>社会效益</t>
  </si>
  <si>
    <t>社会效益1</t>
  </si>
  <si>
    <t>社会效益2</t>
  </si>
  <si>
    <t>生态效益</t>
  </si>
  <si>
    <t>生态效益1</t>
  </si>
  <si>
    <t>生态效益2</t>
  </si>
  <si>
    <t>可持续影响</t>
  </si>
  <si>
    <t>可持续影响1</t>
  </si>
  <si>
    <t>可持续影响2</t>
  </si>
  <si>
    <t>满意度</t>
  </si>
  <si>
    <t>服务对象    满意度</t>
  </si>
  <si>
    <t>服务对象       满意度1</t>
  </si>
  <si>
    <t>服务对象       满意度</t>
  </si>
  <si>
    <t>服务对象     满意度1</t>
  </si>
  <si>
    <t>服务对象      满意度2</t>
  </si>
  <si>
    <t>服务对象    满意度2</t>
  </si>
  <si>
    <t>其他</t>
  </si>
  <si>
    <t>其他1</t>
  </si>
  <si>
    <t>其他2</t>
  </si>
  <si>
    <t>附表5</t>
  </si>
  <si>
    <t>2020年部门整体支出绩效目标批复表</t>
  </si>
  <si>
    <t>部门（单位）名称</t>
  </si>
  <si>
    <t>遵义市中医院</t>
  </si>
  <si>
    <t>部门（单位）总体资金情况(万元)：</t>
  </si>
  <si>
    <t xml:space="preserve">                 其他</t>
  </si>
  <si>
    <t xml:space="preserve"> 部门（单位）职能概述</t>
  </si>
  <si>
    <t xml:space="preserve">为本地区及周边人民群众提供医疗救治、健康保健等服务，同时通过提高科研、教学、预防、保健、康复等方面的综合水平，全方位为人民群众提供优质的医疗服务。    </t>
  </si>
  <si>
    <t xml:space="preserve"> 部门（单位）绩效目标</t>
  </si>
  <si>
    <t>1、积极参与公立医院改革，充分发挥公立医院公益性。2、持续提升医院业务量水平，不断增强医院职工的获得感和幸福感。</t>
  </si>
  <si>
    <t>门急诊量</t>
  </si>
  <si>
    <t>﹥16万人次</t>
  </si>
  <si>
    <t>出院病人</t>
  </si>
  <si>
    <t>﹥1.3万人次</t>
  </si>
  <si>
    <t>在职人数</t>
  </si>
  <si>
    <t>次均门诊费用</t>
  </si>
  <si>
    <t>符合医改指标</t>
  </si>
  <si>
    <t>次均住院费用</t>
  </si>
  <si>
    <t>医疗收入增长率</t>
  </si>
  <si>
    <t>及时缴纳各项保险</t>
  </si>
  <si>
    <t>杜绝重大医疗事故</t>
  </si>
  <si>
    <t>防范恶性医疗纠纷</t>
  </si>
  <si>
    <t>医务性收入占比</t>
  </si>
  <si>
    <r>
      <t>≧</t>
    </r>
    <r>
      <rPr>
        <sz val="11"/>
        <rFont val="仿宋_GB2312"/>
        <family val="3"/>
      </rPr>
      <t>35%</t>
    </r>
  </si>
  <si>
    <t>药占比（不含中药）</t>
  </si>
  <si>
    <t>符合公立医院考核指标</t>
  </si>
  <si>
    <t>耗占比</t>
  </si>
  <si>
    <t>全年缴纳养老保险和职业年金</t>
  </si>
  <si>
    <t>按国家政策规定执行</t>
  </si>
  <si>
    <t>人员支出占比</t>
  </si>
  <si>
    <t>据实核算应缴纳养老保险和职业年金的金额，为医院制定发展战略提供依据</t>
  </si>
  <si>
    <t>百元医疗收入</t>
  </si>
  <si>
    <t>污水处理达标</t>
  </si>
  <si>
    <t>符合国家污水处理标准</t>
  </si>
  <si>
    <t>医疗废物处置达标</t>
  </si>
  <si>
    <t>符合医疗废物处置标准</t>
  </si>
  <si>
    <t>服务对象满意度</t>
  </si>
  <si>
    <t>患者满意度</t>
  </si>
  <si>
    <t>不断提升医疗服务能力，患者满意度不断增强</t>
  </si>
  <si>
    <t>职工满意度</t>
  </si>
  <si>
    <t>逐步提升</t>
  </si>
  <si>
    <t>主管部门满意度</t>
  </si>
  <si>
    <t>其他说明的问题</t>
  </si>
  <si>
    <t>附表6</t>
  </si>
  <si>
    <t>遵义市**部门2020年政府采购预算批复表</t>
  </si>
  <si>
    <t>单位：万元</t>
  </si>
  <si>
    <t>功能科目</t>
  </si>
  <si>
    <t>政府经济科目</t>
  </si>
  <si>
    <t>部门经济科目</t>
  </si>
  <si>
    <t>品目名称</t>
  </si>
  <si>
    <t>采购组织形式</t>
  </si>
  <si>
    <t>采购项目分类</t>
  </si>
  <si>
    <t>采购方式</t>
  </si>
  <si>
    <t>一般公共预算财政拨款收入</t>
  </si>
  <si>
    <t>政府性基金预算财政拨款收入</t>
  </si>
  <si>
    <t>国有资本经营预算财政拨款收入</t>
  </si>
  <si>
    <t>社会保险基金预算财政拨款收入</t>
  </si>
  <si>
    <t>未纳入非税管理的事业收入</t>
  </si>
  <si>
    <t>事业单位经营收入</t>
  </si>
  <si>
    <t>附属单位上缴收入</t>
  </si>
  <si>
    <t>上级拨款（其他资金）</t>
  </si>
  <si>
    <t>其他收入</t>
  </si>
  <si>
    <t>附表7</t>
  </si>
  <si>
    <t>遵义市**部门2020年政府购买服务预算批复表</t>
  </si>
  <si>
    <t>注：本表仅限于行政机关、参公单位、人民团体、民主党派存在政府购买服务的情况填写，事业单位如有购买服务请在政府采购预算表填写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</si>
</sst>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0.00_ "/>
    <numFmt numFmtId="181" formatCode="0_);[Red]\(0\)"/>
    <numFmt numFmtId="182" formatCode="#,##0.00_ "/>
  </numFmts>
  <fonts count="53">
    <font>
      <sz val="10"/>
      <name val="Times New Roman"/>
      <family val="1"/>
    </font>
    <font>
      <sz val="10"/>
      <name val="宋体"/>
      <family val="0"/>
    </font>
    <font>
      <sz val="11"/>
      <name val="仿宋_GB2312"/>
      <family val="3"/>
    </font>
    <font>
      <sz val="10"/>
      <name val="Arial"/>
      <family val="2"/>
    </font>
    <font>
      <sz val="18"/>
      <name val="方正小标宋简体"/>
      <family val="4"/>
    </font>
    <font>
      <sz val="11"/>
      <name val="黑体"/>
      <family val="3"/>
    </font>
    <font>
      <sz val="11"/>
      <name val="宋体"/>
      <family val="0"/>
    </font>
    <font>
      <sz val="12"/>
      <name val="宋体"/>
      <family val="0"/>
    </font>
    <font>
      <sz val="11"/>
      <color indexed="8"/>
      <name val="仿宋_GB2312"/>
      <family val="3"/>
    </font>
    <font>
      <sz val="11"/>
      <color indexed="8"/>
      <name val="宋体"/>
      <family val="0"/>
    </font>
    <font>
      <sz val="11"/>
      <color indexed="8"/>
      <name val="黑体"/>
      <family val="3"/>
    </font>
    <font>
      <sz val="16"/>
      <color indexed="8"/>
      <name val="方正小标宋简体"/>
      <family val="4"/>
    </font>
    <font>
      <u val="single"/>
      <sz val="16"/>
      <color indexed="8"/>
      <name val="方正小标宋简体"/>
      <family val="4"/>
    </font>
    <font>
      <b/>
      <sz val="11"/>
      <name val="仿宋_GB2312"/>
      <family val="3"/>
    </font>
    <font>
      <b/>
      <sz val="11"/>
      <color indexed="8"/>
      <name val="仿宋_GB2312"/>
      <family val="3"/>
    </font>
    <font>
      <sz val="10"/>
      <name val="楷体_GB2312"/>
      <family val="0"/>
    </font>
    <font>
      <sz val="12"/>
      <name val="黑体"/>
      <family val="3"/>
    </font>
    <font>
      <sz val="9"/>
      <name val="Times New Roman"/>
      <family val="1"/>
    </font>
    <font>
      <sz val="8"/>
      <name val="Times New Roman"/>
      <family val="1"/>
    </font>
    <font>
      <b/>
      <sz val="18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黑体"/>
      <family val="3"/>
    </font>
    <font>
      <sz val="9"/>
      <color indexed="8"/>
      <name val="宋体"/>
      <family val="0"/>
    </font>
    <font>
      <sz val="8"/>
      <color indexed="8"/>
      <name val="宋体"/>
      <family val="0"/>
    </font>
    <font>
      <b/>
      <sz val="10"/>
      <name val="Arial"/>
      <family val="2"/>
    </font>
    <font>
      <sz val="16"/>
      <name val="方正小标宋简体"/>
      <family val="4"/>
    </font>
    <font>
      <sz val="10"/>
      <name val="方正小标宋简体"/>
      <family val="4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sz val="14"/>
      <name val="方正小标宋简体"/>
      <family val="4"/>
    </font>
    <font>
      <sz val="16"/>
      <name val="Times New Roman"/>
      <family val="1"/>
    </font>
    <font>
      <b/>
      <sz val="10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0"/>
      <color indexed="12"/>
      <name val="Times New Roman"/>
      <family val="1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0"/>
      <color indexed="36"/>
      <name val="Times New Roman"/>
      <family val="1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8"/>
      </right>
      <top style="medium"/>
      <bottom style="thin">
        <color indexed="8"/>
      </bottom>
    </border>
    <border>
      <left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>
        <color indexed="8"/>
      </top>
      <bottom style="medium"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38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39" fillId="5" borderId="0" applyNumberFormat="0" applyBorder="0" applyAlignment="0" applyProtection="0"/>
    <xf numFmtId="177" fontId="0" fillId="0" borderId="0" applyFont="0" applyFill="0" applyBorder="0" applyAlignment="0" applyProtection="0"/>
    <xf numFmtId="0" fontId="3" fillId="0" borderId="0">
      <alignment/>
      <protection/>
    </xf>
    <xf numFmtId="0" fontId="46" fillId="4" borderId="0" applyNumberFormat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46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" fillId="0" borderId="0">
      <alignment vertical="center"/>
      <protection/>
    </xf>
    <xf numFmtId="0" fontId="40" fillId="0" borderId="3" applyNumberFormat="0" applyFill="0" applyAlignment="0" applyProtection="0"/>
    <xf numFmtId="0" fontId="36" fillId="0" borderId="3" applyNumberFormat="0" applyFill="0" applyAlignment="0" applyProtection="0"/>
    <xf numFmtId="0" fontId="46" fillId="7" borderId="0" applyNumberFormat="0" applyBorder="0" applyAlignment="0" applyProtection="0"/>
    <xf numFmtId="0" fontId="43" fillId="0" borderId="4" applyNumberFormat="0" applyFill="0" applyAlignment="0" applyProtection="0"/>
    <xf numFmtId="0" fontId="46" fillId="3" borderId="0" applyNumberFormat="0" applyBorder="0" applyAlignment="0" applyProtection="0"/>
    <xf numFmtId="0" fontId="50" fillId="2" borderId="5" applyNumberFormat="0" applyAlignment="0" applyProtection="0"/>
    <xf numFmtId="0" fontId="52" fillId="2" borderId="1" applyNumberFormat="0" applyAlignment="0" applyProtection="0"/>
    <xf numFmtId="0" fontId="51" fillId="8" borderId="6" applyNumberFormat="0" applyAlignment="0" applyProtection="0"/>
    <xf numFmtId="0" fontId="9" fillId="9" borderId="0" applyNumberFormat="0" applyBorder="0" applyAlignment="0" applyProtection="0"/>
    <xf numFmtId="0" fontId="46" fillId="10" borderId="0" applyNumberFormat="0" applyBorder="0" applyAlignment="0" applyProtection="0"/>
    <xf numFmtId="0" fontId="42" fillId="0" borderId="7" applyNumberFormat="0" applyFill="0" applyAlignment="0" applyProtection="0"/>
    <xf numFmtId="0" fontId="41" fillId="0" borderId="8" applyNumberFormat="0" applyFill="0" applyAlignment="0" applyProtection="0"/>
    <xf numFmtId="0" fontId="49" fillId="9" borderId="0" applyNumberFormat="0" applyBorder="0" applyAlignment="0" applyProtection="0"/>
    <xf numFmtId="0" fontId="35" fillId="11" borderId="0" applyNumberFormat="0" applyBorder="0" applyAlignment="0" applyProtection="0"/>
    <xf numFmtId="0" fontId="9" fillId="12" borderId="0" applyNumberFormat="0" applyBorder="0" applyAlignment="0" applyProtection="0"/>
    <xf numFmtId="0" fontId="46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46" fillId="8" borderId="0" applyNumberFormat="0" applyBorder="0" applyAlignment="0" applyProtection="0"/>
    <xf numFmtId="0" fontId="46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46" fillId="16" borderId="0" applyNumberFormat="0" applyBorder="0" applyAlignment="0" applyProtection="0"/>
    <xf numFmtId="0" fontId="9" fillId="12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9" fillId="4" borderId="0" applyNumberFormat="0" applyBorder="0" applyAlignment="0" applyProtection="0"/>
    <xf numFmtId="0" fontId="46" fillId="4" borderId="0" applyNumberFormat="0" applyBorder="0" applyAlignment="0" applyProtection="0"/>
    <xf numFmtId="0" fontId="9" fillId="0" borderId="0">
      <alignment vertical="center"/>
      <protection/>
    </xf>
  </cellStyleXfs>
  <cellXfs count="3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NumberFormat="1" applyFont="1" applyFill="1" applyBorder="1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 vertical="center" wrapText="1" shrinkToFit="1"/>
    </xf>
    <xf numFmtId="0" fontId="5" fillId="2" borderId="9" xfId="0" applyFont="1" applyFill="1" applyBorder="1" applyAlignment="1">
      <alignment horizontal="center" vertical="center" wrapText="1" shrinkToFit="1"/>
    </xf>
    <xf numFmtId="0" fontId="6" fillId="2" borderId="9" xfId="0" applyFont="1" applyFill="1" applyBorder="1" applyAlignment="1">
      <alignment horizontal="center" vertical="center" wrapText="1" shrinkToFit="1"/>
    </xf>
    <xf numFmtId="0" fontId="3" fillId="0" borderId="9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5" fillId="0" borderId="9" xfId="0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horizontal="right"/>
    </xf>
    <xf numFmtId="0" fontId="0" fillId="0" borderId="0" xfId="0" applyAlignment="1">
      <alignment horizontal="right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/>
    </xf>
    <xf numFmtId="0" fontId="7" fillId="0" borderId="9" xfId="0" applyFont="1" applyBorder="1" applyAlignment="1">
      <alignment vertical="center"/>
    </xf>
    <xf numFmtId="0" fontId="1" fillId="0" borderId="10" xfId="0" applyFont="1" applyBorder="1" applyAlignment="1">
      <alignment horizontal="right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center" vertical="top"/>
      <protection locked="0"/>
    </xf>
    <xf numFmtId="0" fontId="12" fillId="0" borderId="0" xfId="0" applyFont="1" applyFill="1" applyBorder="1" applyAlignment="1" applyProtection="1">
      <alignment horizontal="center" vertical="top"/>
      <protection locked="0"/>
    </xf>
    <xf numFmtId="0" fontId="2" fillId="2" borderId="11" xfId="65" applyFont="1" applyFill="1" applyBorder="1" applyAlignment="1" applyProtection="1">
      <alignment horizontal="left" vertical="center" wrapText="1"/>
      <protection locked="0"/>
    </xf>
    <xf numFmtId="0" fontId="2" fillId="2" borderId="12" xfId="65" applyFont="1" applyFill="1" applyBorder="1" applyAlignment="1" applyProtection="1">
      <alignment horizontal="left" vertical="center" wrapText="1"/>
      <protection locked="0"/>
    </xf>
    <xf numFmtId="0" fontId="2" fillId="2" borderId="13" xfId="65" applyFont="1" applyFill="1" applyBorder="1" applyAlignment="1" applyProtection="1">
      <alignment horizontal="center" vertical="center" wrapText="1"/>
      <protection locked="0"/>
    </xf>
    <xf numFmtId="0" fontId="2" fillId="2" borderId="14" xfId="65" applyFont="1" applyFill="1" applyBorder="1" applyAlignment="1" applyProtection="1">
      <alignment horizontal="center" vertical="center" wrapText="1"/>
      <protection locked="0"/>
    </xf>
    <xf numFmtId="0" fontId="2" fillId="2" borderId="15" xfId="65" applyFont="1" applyFill="1" applyBorder="1" applyAlignment="1" applyProtection="1">
      <alignment horizontal="center" vertical="center" wrapText="1"/>
      <protection locked="0"/>
    </xf>
    <xf numFmtId="0" fontId="2" fillId="2" borderId="16" xfId="65" applyFont="1" applyFill="1" applyBorder="1" applyAlignment="1" applyProtection="1">
      <alignment horizontal="center" vertical="center" wrapText="1"/>
      <protection locked="0"/>
    </xf>
    <xf numFmtId="0" fontId="2" fillId="2" borderId="17" xfId="65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43" fontId="2" fillId="2" borderId="18" xfId="65" applyNumberFormat="1" applyFont="1" applyFill="1" applyBorder="1" applyAlignment="1" applyProtection="1">
      <alignment horizontal="center" vertical="center" wrapText="1"/>
      <protection locked="0"/>
    </xf>
    <xf numFmtId="43" fontId="2" fillId="2" borderId="19" xfId="65" applyNumberFormat="1" applyFont="1" applyFill="1" applyBorder="1" applyAlignment="1" applyProtection="1">
      <alignment horizontal="center" vertical="center" wrapText="1"/>
      <protection locked="0"/>
    </xf>
    <xf numFmtId="0" fontId="2" fillId="2" borderId="20" xfId="65" applyFont="1" applyFill="1" applyBorder="1" applyAlignment="1" applyProtection="1">
      <alignment horizontal="center" vertical="center" wrapText="1"/>
      <protection locked="0"/>
    </xf>
    <xf numFmtId="0" fontId="2" fillId="2" borderId="21" xfId="65" applyFont="1" applyFill="1" applyBorder="1" applyAlignment="1" applyProtection="1">
      <alignment horizontal="center" vertical="center" wrapText="1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43" fontId="2" fillId="2" borderId="18" xfId="0" applyNumberFormat="1" applyFont="1" applyFill="1" applyBorder="1" applyAlignment="1" applyProtection="1">
      <alignment horizontal="center" vertical="center"/>
      <protection locked="0"/>
    </xf>
    <xf numFmtId="43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2" fillId="2" borderId="24" xfId="65" applyFont="1" applyFill="1" applyBorder="1" applyAlignment="1" applyProtection="1">
      <alignment horizontal="center" vertical="center" wrapText="1"/>
      <protection locked="0"/>
    </xf>
    <xf numFmtId="0" fontId="2" fillId="2" borderId="25" xfId="65" applyFont="1" applyFill="1" applyBorder="1" applyAlignment="1" applyProtection="1">
      <alignment horizontal="center" vertical="center" wrapText="1"/>
      <protection locked="0"/>
    </xf>
    <xf numFmtId="0" fontId="2" fillId="2" borderId="22" xfId="0" applyFont="1" applyFill="1" applyBorder="1" applyAlignment="1" applyProtection="1">
      <alignment horizontal="left" vertical="center"/>
      <protection locked="0"/>
    </xf>
    <xf numFmtId="0" fontId="2" fillId="2" borderId="18" xfId="0" applyFont="1" applyFill="1" applyBorder="1" applyAlignment="1" applyProtection="1">
      <alignment horizontal="left" vertical="center"/>
      <protection locked="0"/>
    </xf>
    <xf numFmtId="0" fontId="2" fillId="2" borderId="23" xfId="0" applyFont="1" applyFill="1" applyBorder="1" applyAlignment="1" applyProtection="1">
      <alignment horizontal="left" vertical="center"/>
      <protection locked="0"/>
    </xf>
    <xf numFmtId="0" fontId="2" fillId="2" borderId="26" xfId="65" applyFont="1" applyFill="1" applyBorder="1" applyAlignment="1" applyProtection="1">
      <alignment vertical="center" wrapText="1"/>
      <protection locked="0"/>
    </xf>
    <xf numFmtId="0" fontId="2" fillId="2" borderId="9" xfId="65" applyFont="1" applyFill="1" applyBorder="1" applyAlignment="1" applyProtection="1">
      <alignment vertical="center" wrapText="1"/>
      <protection locked="0"/>
    </xf>
    <xf numFmtId="0" fontId="2" fillId="2" borderId="22" xfId="0" applyFont="1" applyFill="1" applyBorder="1" applyAlignment="1" applyProtection="1">
      <alignment horizontal="left" vertical="center" wrapText="1"/>
      <protection locked="0"/>
    </xf>
    <xf numFmtId="0" fontId="2" fillId="2" borderId="18" xfId="0" applyFont="1" applyFill="1" applyBorder="1" applyAlignment="1" applyProtection="1">
      <alignment horizontal="left" vertical="center" wrapText="1"/>
      <protection locked="0"/>
    </xf>
    <xf numFmtId="0" fontId="2" fillId="2" borderId="19" xfId="0" applyFont="1" applyFill="1" applyBorder="1" applyAlignment="1" applyProtection="1">
      <alignment horizontal="left" vertical="center" wrapText="1"/>
      <protection locked="0"/>
    </xf>
    <xf numFmtId="0" fontId="2" fillId="2" borderId="27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22" xfId="0" applyFont="1" applyFill="1" applyBorder="1" applyAlignment="1" applyProtection="1">
      <alignment horizontal="center" vertical="center" wrapText="1"/>
      <protection locked="0"/>
    </xf>
    <xf numFmtId="0" fontId="2" fillId="2" borderId="18" xfId="0" applyFont="1" applyFill="1" applyBorder="1" applyAlignment="1" applyProtection="1">
      <alignment horizontal="center" vertical="center" wrapText="1"/>
      <protection locked="0"/>
    </xf>
    <xf numFmtId="0" fontId="2" fillId="2" borderId="23" xfId="0" applyFont="1" applyFill="1" applyBorder="1" applyAlignment="1" applyProtection="1">
      <alignment horizontal="center" vertical="center" wrapText="1"/>
      <protection locked="0"/>
    </xf>
    <xf numFmtId="0" fontId="2" fillId="2" borderId="28" xfId="0" applyFont="1" applyFill="1" applyBorder="1" applyAlignment="1" applyProtection="1">
      <alignment horizontal="center" vertical="center" wrapText="1"/>
      <protection locked="0"/>
    </xf>
    <xf numFmtId="0" fontId="2" fillId="2" borderId="29" xfId="0" applyFont="1" applyFill="1" applyBorder="1" applyAlignment="1" applyProtection="1">
      <alignment horizontal="center" vertical="center" wrapText="1"/>
      <protection locked="0"/>
    </xf>
    <xf numFmtId="0" fontId="2" fillId="2" borderId="30" xfId="0" applyFont="1" applyFill="1" applyBorder="1" applyAlignment="1" applyProtection="1">
      <alignment horizontal="center" vertical="center"/>
      <protection locked="0"/>
    </xf>
    <xf numFmtId="0" fontId="2" fillId="2" borderId="30" xfId="65" applyFont="1" applyFill="1" applyBorder="1" applyAlignment="1" applyProtection="1">
      <alignment horizontal="center" vertical="center" wrapText="1"/>
      <protection locked="0"/>
    </xf>
    <xf numFmtId="0" fontId="1" fillId="2" borderId="9" xfId="65" applyFont="1" applyFill="1" applyBorder="1" applyAlignment="1" applyProtection="1">
      <alignment horizontal="left" vertical="center" wrapText="1"/>
      <protection locked="0"/>
    </xf>
    <xf numFmtId="0" fontId="1" fillId="2" borderId="31" xfId="0" applyFont="1" applyFill="1" applyBorder="1" applyAlignment="1" applyProtection="1">
      <alignment horizontal="center" vertical="center"/>
      <protection locked="0"/>
    </xf>
    <xf numFmtId="0" fontId="1" fillId="2" borderId="32" xfId="0" applyFont="1" applyFill="1" applyBorder="1" applyAlignment="1" applyProtection="1">
      <alignment horizontal="center" vertical="center"/>
      <protection locked="0"/>
    </xf>
    <xf numFmtId="0" fontId="13" fillId="2" borderId="28" xfId="0" applyFont="1" applyFill="1" applyBorder="1" applyAlignment="1" applyProtection="1">
      <alignment vertical="center" wrapText="1"/>
      <protection locked="0"/>
    </xf>
    <xf numFmtId="0" fontId="2" fillId="2" borderId="33" xfId="0" applyFont="1" applyFill="1" applyBorder="1" applyAlignment="1" applyProtection="1">
      <alignment horizontal="center" vertical="center"/>
      <protection locked="0"/>
    </xf>
    <xf numFmtId="0" fontId="2" fillId="2" borderId="33" xfId="65" applyFont="1" applyFill="1" applyBorder="1" applyAlignment="1" applyProtection="1">
      <alignment horizontal="center" vertical="center" wrapText="1"/>
      <protection locked="0"/>
    </xf>
    <xf numFmtId="0" fontId="2" fillId="2" borderId="34" xfId="65" applyFont="1" applyFill="1" applyBorder="1" applyAlignment="1" applyProtection="1">
      <alignment horizontal="center" vertical="center" wrapText="1"/>
      <protection locked="0"/>
    </xf>
    <xf numFmtId="0" fontId="2" fillId="2" borderId="35" xfId="65" applyFont="1" applyFill="1" applyBorder="1" applyAlignment="1" applyProtection="1">
      <alignment horizontal="center" vertical="center" wrapText="1"/>
      <protection locked="0"/>
    </xf>
    <xf numFmtId="9" fontId="2" fillId="2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22" xfId="0" applyFont="1" applyFill="1" applyBorder="1" applyAlignment="1" applyProtection="1">
      <alignment horizontal="center" vertical="center" wrapText="1"/>
      <protection locked="0"/>
    </xf>
    <xf numFmtId="0" fontId="2" fillId="2" borderId="9" xfId="65" applyFont="1" applyFill="1" applyBorder="1" applyAlignment="1" applyProtection="1">
      <alignment horizontal="left" vertical="center" wrapText="1"/>
      <protection locked="0"/>
    </xf>
    <xf numFmtId="0" fontId="2" fillId="2" borderId="28" xfId="0" applyFont="1" applyFill="1" applyBorder="1" applyAlignment="1" applyProtection="1">
      <alignment horizontal="left" vertical="center" wrapText="1"/>
      <protection locked="0"/>
    </xf>
    <xf numFmtId="0" fontId="2" fillId="2" borderId="34" xfId="0" applyFont="1" applyFill="1" applyBorder="1" applyAlignment="1" applyProtection="1">
      <alignment horizontal="center" vertical="center"/>
      <protection locked="0"/>
    </xf>
    <xf numFmtId="0" fontId="2" fillId="2" borderId="31" xfId="0" applyFont="1" applyFill="1" applyBorder="1" applyAlignment="1" applyProtection="1">
      <alignment horizontal="center" vertical="center" wrapText="1"/>
      <protection locked="0"/>
    </xf>
    <xf numFmtId="0" fontId="2" fillId="2" borderId="32" xfId="0" applyFont="1" applyFill="1" applyBorder="1" applyAlignment="1" applyProtection="1">
      <alignment horizontal="center" vertical="center" wrapText="1"/>
      <protection locked="0"/>
    </xf>
    <xf numFmtId="0" fontId="2" fillId="2" borderId="36" xfId="0" applyFont="1" applyFill="1" applyBorder="1" applyAlignment="1" applyProtection="1">
      <alignment horizontal="center" vertical="center" wrapText="1"/>
      <protection locked="0"/>
    </xf>
    <xf numFmtId="0" fontId="2" fillId="2" borderId="35" xfId="0" applyFont="1" applyFill="1" applyBorder="1" applyAlignment="1" applyProtection="1">
      <alignment horizontal="center" vertical="center"/>
      <protection locked="0"/>
    </xf>
    <xf numFmtId="0" fontId="1" fillId="2" borderId="9" xfId="65" applyFont="1" applyFill="1" applyBorder="1" applyAlignment="1" applyProtection="1">
      <alignment horizontal="left" vertical="center" wrapText="1"/>
      <protection locked="0"/>
    </xf>
    <xf numFmtId="0" fontId="2" fillId="2" borderId="9" xfId="65" applyFont="1" applyFill="1" applyBorder="1" applyAlignment="1" applyProtection="1">
      <alignment horizontal="center" vertical="center" wrapText="1"/>
      <protection locked="0"/>
    </xf>
    <xf numFmtId="0" fontId="2" fillId="2" borderId="30" xfId="0" applyFont="1" applyFill="1" applyBorder="1" applyAlignment="1" applyProtection="1">
      <alignment horizontal="center" vertical="center" wrapText="1"/>
      <protection locked="0"/>
    </xf>
    <xf numFmtId="0" fontId="2" fillId="2" borderId="33" xfId="0" applyFont="1" applyFill="1" applyBorder="1" applyAlignment="1" applyProtection="1">
      <alignment horizontal="center" vertical="center" wrapText="1"/>
      <protection locked="0"/>
    </xf>
    <xf numFmtId="0" fontId="2" fillId="2" borderId="28" xfId="0" applyFont="1" applyFill="1" applyBorder="1" applyAlignment="1" applyProtection="1">
      <alignment vertical="center"/>
      <protection locked="0"/>
    </xf>
    <xf numFmtId="0" fontId="2" fillId="2" borderId="34" xfId="0" applyFont="1" applyFill="1" applyBorder="1" applyAlignment="1" applyProtection="1">
      <alignment horizontal="center" vertical="center" wrapText="1"/>
      <protection locked="0"/>
    </xf>
    <xf numFmtId="0" fontId="2" fillId="2" borderId="35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vertical="center"/>
      <protection locked="0"/>
    </xf>
    <xf numFmtId="0" fontId="2" fillId="2" borderId="37" xfId="0" applyFont="1" applyFill="1" applyBorder="1" applyAlignment="1" applyProtection="1">
      <alignment horizontal="center" vertical="center" wrapText="1"/>
      <protection locked="0"/>
    </xf>
    <xf numFmtId="0" fontId="2" fillId="2" borderId="38" xfId="65" applyFont="1" applyFill="1" applyBorder="1" applyAlignment="1" applyProtection="1">
      <alignment horizontal="center" vertical="center" wrapText="1"/>
      <protection locked="0"/>
    </xf>
    <xf numFmtId="0" fontId="2" fillId="2" borderId="39" xfId="65" applyFont="1" applyFill="1" applyBorder="1" applyAlignment="1" applyProtection="1">
      <alignment horizontal="center" vertical="center" wrapText="1"/>
      <protection locked="0"/>
    </xf>
    <xf numFmtId="0" fontId="2" fillId="2" borderId="40" xfId="65" applyFont="1" applyFill="1" applyBorder="1" applyAlignment="1" applyProtection="1">
      <alignment horizontal="center" vertical="center" wrapText="1"/>
      <protection locked="0"/>
    </xf>
    <xf numFmtId="0" fontId="2" fillId="2" borderId="41" xfId="65" applyFont="1" applyFill="1" applyBorder="1" applyAlignment="1" applyProtection="1">
      <alignment horizontal="center" vertical="center" wrapText="1"/>
      <protection locked="0"/>
    </xf>
    <xf numFmtId="0" fontId="2" fillId="2" borderId="42" xfId="65" applyFont="1" applyFill="1" applyBorder="1" applyAlignment="1" applyProtection="1">
      <alignment horizontal="center" vertical="center" wrapText="1"/>
      <protection locked="0"/>
    </xf>
    <xf numFmtId="0" fontId="8" fillId="0" borderId="0" xfId="65" applyFont="1" applyFill="1" applyAlignment="1" applyProtection="1">
      <alignment vertical="center" wrapText="1"/>
      <protection locked="0"/>
    </xf>
    <xf numFmtId="0" fontId="8" fillId="0" borderId="0" xfId="65" applyFont="1" applyFill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4" fillId="0" borderId="0" xfId="0" applyFont="1" applyFill="1" applyAlignment="1" applyProtection="1">
      <alignment vertical="center" wrapText="1"/>
      <protection locked="0"/>
    </xf>
    <xf numFmtId="0" fontId="14" fillId="0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2" fillId="2" borderId="43" xfId="65" applyFont="1" applyFill="1" applyBorder="1" applyAlignment="1" applyProtection="1">
      <alignment horizontal="left" vertical="center" wrapText="1"/>
      <protection locked="0"/>
    </xf>
    <xf numFmtId="0" fontId="2" fillId="2" borderId="44" xfId="65" applyFont="1" applyFill="1" applyBorder="1" applyAlignment="1" applyProtection="1">
      <alignment horizontal="left" vertical="center" wrapText="1"/>
      <protection locked="0"/>
    </xf>
    <xf numFmtId="0" fontId="2" fillId="2" borderId="26" xfId="65" applyFont="1" applyFill="1" applyBorder="1" applyAlignment="1" applyProtection="1">
      <alignment horizontal="left" vertical="center" wrapText="1"/>
      <protection locked="0"/>
    </xf>
    <xf numFmtId="0" fontId="2" fillId="2" borderId="16" xfId="65" applyNumberFormat="1" applyFont="1" applyFill="1" applyBorder="1" applyAlignment="1" applyProtection="1">
      <alignment horizontal="left" vertical="center" wrapText="1"/>
      <protection locked="0"/>
    </xf>
    <xf numFmtId="0" fontId="2" fillId="2" borderId="17" xfId="65" applyNumberFormat="1" applyFont="1" applyFill="1" applyBorder="1" applyAlignment="1" applyProtection="1">
      <alignment horizontal="left" vertical="center" wrapText="1"/>
      <protection locked="0"/>
    </xf>
    <xf numFmtId="0" fontId="2" fillId="2" borderId="45" xfId="0" applyFont="1" applyFill="1" applyBorder="1" applyAlignment="1" applyProtection="1">
      <alignment horizontal="center" vertical="center"/>
      <protection locked="0"/>
    </xf>
    <xf numFmtId="0" fontId="2" fillId="2" borderId="46" xfId="0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2" borderId="22" xfId="65" applyFont="1" applyFill="1" applyBorder="1" applyAlignment="1" applyProtection="1">
      <alignment horizontal="center" vertical="center" wrapText="1"/>
      <protection locked="0"/>
    </xf>
    <xf numFmtId="0" fontId="2" fillId="2" borderId="18" xfId="65" applyFont="1" applyFill="1" applyBorder="1" applyAlignment="1" applyProtection="1">
      <alignment horizontal="center" vertical="center" wrapText="1"/>
      <protection locked="0"/>
    </xf>
    <xf numFmtId="0" fontId="2" fillId="2" borderId="47" xfId="65" applyFont="1" applyFill="1" applyBorder="1" applyAlignment="1" applyProtection="1">
      <alignment horizontal="left" vertical="center" wrapText="1"/>
      <protection locked="0"/>
    </xf>
    <xf numFmtId="0" fontId="2" fillId="2" borderId="23" xfId="65" applyFont="1" applyFill="1" applyBorder="1" applyAlignment="1" applyProtection="1">
      <alignment horizontal="left" vertical="center" wrapText="1"/>
      <protection locked="0"/>
    </xf>
    <xf numFmtId="0" fontId="2" fillId="2" borderId="26" xfId="65" applyFont="1" applyFill="1" applyBorder="1" applyAlignment="1" applyProtection="1">
      <alignment horizontal="center" vertical="center" wrapText="1"/>
      <protection locked="0"/>
    </xf>
    <xf numFmtId="0" fontId="2" fillId="2" borderId="22" xfId="65" applyFont="1" applyFill="1" applyBorder="1" applyAlignment="1" applyProtection="1">
      <alignment horizontal="left" vertical="top" wrapText="1"/>
      <protection locked="0"/>
    </xf>
    <xf numFmtId="0" fontId="2" fillId="2" borderId="18" xfId="65" applyFont="1" applyFill="1" applyBorder="1" applyAlignment="1" applyProtection="1">
      <alignment horizontal="left" vertical="top" wrapText="1"/>
      <protection locked="0"/>
    </xf>
    <xf numFmtId="0" fontId="2" fillId="2" borderId="23" xfId="65" applyFont="1" applyFill="1" applyBorder="1" applyAlignment="1" applyProtection="1">
      <alignment horizontal="left" vertical="top" wrapText="1"/>
      <protection locked="0"/>
    </xf>
    <xf numFmtId="0" fontId="2" fillId="2" borderId="9" xfId="0" applyFont="1" applyFill="1" applyBorder="1" applyAlignment="1" applyProtection="1">
      <alignment horizontal="left" vertical="center" wrapText="1"/>
      <protection locked="0"/>
    </xf>
    <xf numFmtId="9" fontId="2" fillId="2" borderId="9" xfId="65" applyNumberFormat="1" applyFont="1" applyFill="1" applyBorder="1" applyAlignment="1" applyProtection="1">
      <alignment horizontal="left" vertical="center" wrapText="1"/>
      <protection locked="0"/>
    </xf>
    <xf numFmtId="9" fontId="2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48" xfId="0" applyFont="1" applyFill="1" applyBorder="1" applyAlignment="1" applyProtection="1">
      <alignment horizontal="center" vertical="center" wrapText="1"/>
      <protection locked="0"/>
    </xf>
    <xf numFmtId="0" fontId="2" fillId="2" borderId="49" xfId="0" applyFont="1" applyFill="1" applyBorder="1" applyAlignment="1" applyProtection="1">
      <alignment horizontal="center" vertical="center"/>
      <protection locked="0"/>
    </xf>
    <xf numFmtId="0" fontId="2" fillId="2" borderId="39" xfId="0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 wrapText="1"/>
      <protection locked="0"/>
    </xf>
    <xf numFmtId="0" fontId="9" fillId="0" borderId="0" xfId="0" applyFont="1" applyFill="1" applyAlignment="1" applyProtection="1">
      <alignment vertical="center" wrapText="1"/>
      <protection locked="0"/>
    </xf>
    <xf numFmtId="0" fontId="2" fillId="2" borderId="28" xfId="65" applyFont="1" applyFill="1" applyBorder="1" applyAlignment="1" applyProtection="1">
      <alignment horizontal="center" vertical="center" wrapText="1"/>
      <protection locked="0"/>
    </xf>
    <xf numFmtId="0" fontId="2" fillId="2" borderId="28" xfId="0" applyFont="1" applyFill="1" applyBorder="1" applyAlignment="1" applyProtection="1">
      <alignment horizontal="center" vertical="center"/>
      <protection locked="0"/>
    </xf>
    <xf numFmtId="0" fontId="2" fillId="2" borderId="19" xfId="65" applyFont="1" applyFill="1" applyBorder="1" applyAlignment="1" applyProtection="1">
      <alignment horizontal="center" vertical="center" wrapText="1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28" xfId="65" applyFont="1" applyFill="1" applyBorder="1" applyAlignment="1" applyProtection="1">
      <alignment vertical="center" wrapText="1"/>
      <protection locked="0"/>
    </xf>
    <xf numFmtId="0" fontId="2" fillId="2" borderId="50" xfId="0" applyFont="1" applyFill="1" applyBorder="1" applyAlignment="1" applyProtection="1">
      <alignment vertical="center"/>
      <protection locked="0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21" fillId="0" borderId="9" xfId="0" applyFont="1" applyBorder="1" applyAlignment="1">
      <alignment horizontal="center" vertical="center"/>
    </xf>
    <xf numFmtId="0" fontId="21" fillId="0" borderId="9" xfId="0" applyFont="1" applyBorder="1" applyAlignment="1">
      <alignment horizontal="left" vertical="center"/>
    </xf>
    <xf numFmtId="0" fontId="21" fillId="0" borderId="22" xfId="0" applyFont="1" applyBorder="1" applyAlignment="1">
      <alignment horizontal="left" vertical="center"/>
    </xf>
    <xf numFmtId="0" fontId="21" fillId="0" borderId="22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43" fontId="21" fillId="0" borderId="9" xfId="22" applyNumberFormat="1" applyFont="1" applyBorder="1" applyAlignment="1">
      <alignment horizontal="center" vertical="center"/>
    </xf>
    <xf numFmtId="49" fontId="21" fillId="0" borderId="9" xfId="0" applyNumberFormat="1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left" vertical="center" wrapText="1"/>
    </xf>
    <xf numFmtId="49" fontId="14" fillId="0" borderId="9" xfId="0" applyNumberFormat="1" applyFont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left" vertical="center" wrapText="1"/>
    </xf>
    <xf numFmtId="43" fontId="8" fillId="0" borderId="9" xfId="22" applyNumberFormat="1" applyFont="1" applyFill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left" vertical="center" wrapText="1" shrinkToFit="1"/>
    </xf>
    <xf numFmtId="49" fontId="8" fillId="0" borderId="30" xfId="0" applyNumberFormat="1" applyFont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53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left" vertical="center" wrapText="1"/>
    </xf>
    <xf numFmtId="49" fontId="13" fillId="0" borderId="9" xfId="0" applyNumberFormat="1" applyFont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left" vertical="center" wrapText="1"/>
    </xf>
    <xf numFmtId="43" fontId="8" fillId="0" borderId="9" xfId="22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8" fillId="0" borderId="35" xfId="0" applyFont="1" applyBorder="1" applyAlignment="1">
      <alignment horizontal="left" vertical="center" wrapText="1"/>
    </xf>
    <xf numFmtId="0" fontId="8" fillId="0" borderId="54" xfId="0" applyFont="1" applyFill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8" fillId="0" borderId="45" xfId="0" applyFont="1" applyFill="1" applyBorder="1" applyAlignment="1">
      <alignment horizontal="left" vertical="center" wrapText="1"/>
    </xf>
    <xf numFmtId="0" fontId="14" fillId="0" borderId="51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14" fillId="0" borderId="53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43" fontId="21" fillId="0" borderId="35" xfId="22" applyNumberFormat="1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left" vertical="center" wrapText="1"/>
    </xf>
    <xf numFmtId="49" fontId="8" fillId="0" borderId="51" xfId="0" applyNumberFormat="1" applyFont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 wrapText="1"/>
    </xf>
    <xf numFmtId="49" fontId="8" fillId="0" borderId="52" xfId="0" applyNumberFormat="1" applyFont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49" fontId="8" fillId="0" borderId="53" xfId="0" applyNumberFormat="1" applyFont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 vertical="center" wrapText="1"/>
    </xf>
    <xf numFmtId="49" fontId="8" fillId="0" borderId="51" xfId="0" applyNumberFormat="1" applyFont="1" applyFill="1" applyBorder="1" applyAlignment="1">
      <alignment horizontal="center" vertical="center" wrapText="1"/>
    </xf>
    <xf numFmtId="49" fontId="8" fillId="0" borderId="52" xfId="0" applyNumberFormat="1" applyFont="1" applyFill="1" applyBorder="1" applyAlignment="1">
      <alignment horizontal="center" vertical="center" wrapText="1"/>
    </xf>
    <xf numFmtId="49" fontId="8" fillId="0" borderId="53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13" fillId="0" borderId="22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49" fontId="8" fillId="0" borderId="33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24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5" fillId="0" borderId="0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>
      <alignment horizontal="left" vertical="center"/>
    </xf>
    <xf numFmtId="0" fontId="25" fillId="0" borderId="0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0" fillId="2" borderId="55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 vertical="center" wrapText="1"/>
    </xf>
    <xf numFmtId="0" fontId="10" fillId="2" borderId="57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horizontal="left" vertical="center"/>
    </xf>
    <xf numFmtId="177" fontId="6" fillId="0" borderId="35" xfId="22" applyFont="1" applyFill="1" applyBorder="1" applyAlignment="1">
      <alignment horizontal="left" vertical="center"/>
    </xf>
    <xf numFmtId="177" fontId="9" fillId="2" borderId="35" xfId="22" applyFont="1" applyFill="1" applyBorder="1" applyAlignment="1">
      <alignment horizontal="center" vertical="center"/>
    </xf>
    <xf numFmtId="180" fontId="9" fillId="2" borderId="35" xfId="0" applyNumberFormat="1" applyFont="1" applyFill="1" applyBorder="1" applyAlignment="1">
      <alignment horizontal="center" vertical="center"/>
    </xf>
    <xf numFmtId="0" fontId="9" fillId="2" borderId="58" xfId="0" applyFont="1" applyFill="1" applyBorder="1" applyAlignment="1">
      <alignment horizontal="center" vertical="center"/>
    </xf>
    <xf numFmtId="49" fontId="2" fillId="0" borderId="26" xfId="0" applyNumberFormat="1" applyFont="1" applyBorder="1" applyAlignment="1">
      <alignment horizontal="left" vertical="center"/>
    </xf>
    <xf numFmtId="49" fontId="2" fillId="0" borderId="9" xfId="0" applyNumberFormat="1" applyFont="1" applyBorder="1" applyAlignment="1">
      <alignment horizontal="left" vertical="center"/>
    </xf>
    <xf numFmtId="177" fontId="27" fillId="2" borderId="9" xfId="22" applyFont="1" applyFill="1" applyBorder="1" applyAlignment="1">
      <alignment horizontal="right" vertical="center"/>
    </xf>
    <xf numFmtId="180" fontId="27" fillId="2" borderId="9" xfId="0" applyNumberFormat="1" applyFont="1" applyFill="1" applyBorder="1" applyAlignment="1">
      <alignment horizontal="right" vertical="center"/>
    </xf>
    <xf numFmtId="0" fontId="27" fillId="2" borderId="28" xfId="0" applyFont="1" applyFill="1" applyBorder="1" applyAlignment="1">
      <alignment horizontal="left" vertical="center"/>
    </xf>
    <xf numFmtId="49" fontId="2" fillId="0" borderId="31" xfId="0" applyNumberFormat="1" applyFont="1" applyBorder="1" applyAlignment="1">
      <alignment horizontal="left" vertical="center"/>
    </xf>
    <xf numFmtId="181" fontId="28" fillId="0" borderId="28" xfId="0" applyNumberFormat="1" applyFont="1" applyFill="1" applyBorder="1" applyAlignment="1">
      <alignment horizontal="left" vertical="center" wrapText="1"/>
    </xf>
    <xf numFmtId="49" fontId="2" fillId="0" borderId="59" xfId="0" applyNumberFormat="1" applyFont="1" applyBorder="1" applyAlignment="1">
      <alignment horizontal="left" vertical="center"/>
    </xf>
    <xf numFmtId="49" fontId="2" fillId="0" borderId="59" xfId="0" applyNumberFormat="1" applyFont="1" applyBorder="1" applyAlignment="1">
      <alignment horizontal="left" vertical="center"/>
    </xf>
    <xf numFmtId="0" fontId="13" fillId="0" borderId="38" xfId="0" applyNumberFormat="1" applyFont="1" applyFill="1" applyBorder="1" applyAlignment="1">
      <alignment horizontal="center" vertical="center"/>
    </xf>
    <xf numFmtId="0" fontId="13" fillId="0" borderId="39" xfId="0" applyNumberFormat="1" applyFont="1" applyFill="1" applyBorder="1" applyAlignment="1">
      <alignment horizontal="center" vertical="center"/>
    </xf>
    <xf numFmtId="177" fontId="29" fillId="0" borderId="39" xfId="22" applyFont="1" applyFill="1" applyBorder="1" applyAlignment="1">
      <alignment vertical="center"/>
    </xf>
    <xf numFmtId="180" fontId="29" fillId="0" borderId="39" xfId="0" applyNumberFormat="1" applyFont="1" applyFill="1" applyBorder="1" applyAlignment="1">
      <alignment vertical="center"/>
    </xf>
    <xf numFmtId="0" fontId="29" fillId="0" borderId="50" xfId="0" applyNumberFormat="1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182" fontId="30" fillId="0" borderId="0" xfId="0" applyNumberFormat="1" applyFont="1" applyFill="1" applyBorder="1" applyAlignment="1">
      <alignment horizontal="center" vertical="center"/>
    </xf>
    <xf numFmtId="0" fontId="5" fillId="0" borderId="60" xfId="0" applyNumberFormat="1" applyFont="1" applyFill="1" applyBorder="1" applyAlignment="1">
      <alignment horizontal="center" vertical="center"/>
    </xf>
    <xf numFmtId="0" fontId="5" fillId="0" borderId="61" xfId="0" applyNumberFormat="1" applyFont="1" applyFill="1" applyBorder="1" applyAlignment="1">
      <alignment horizontal="center" vertical="center"/>
    </xf>
    <xf numFmtId="0" fontId="5" fillId="0" borderId="62" xfId="0" applyNumberFormat="1" applyFont="1" applyFill="1" applyBorder="1" applyAlignment="1">
      <alignment horizontal="center" vertical="center"/>
    </xf>
    <xf numFmtId="0" fontId="5" fillId="0" borderId="56" xfId="0" applyNumberFormat="1" applyFont="1" applyFill="1" applyBorder="1" applyAlignment="1">
      <alignment horizontal="center" vertical="center"/>
    </xf>
    <xf numFmtId="0" fontId="5" fillId="0" borderId="63" xfId="0" applyNumberFormat="1" applyFont="1" applyFill="1" applyBorder="1" applyAlignment="1">
      <alignment horizontal="center" vertical="center"/>
    </xf>
    <xf numFmtId="49" fontId="2" fillId="0" borderId="64" xfId="0" applyNumberFormat="1" applyFont="1" applyFill="1" applyBorder="1" applyAlignment="1">
      <alignment horizontal="left" vertical="center"/>
    </xf>
    <xf numFmtId="49" fontId="2" fillId="0" borderId="65" xfId="0" applyNumberFormat="1" applyFont="1" applyFill="1" applyBorder="1" applyAlignment="1">
      <alignment horizontal="left" vertical="center"/>
    </xf>
    <xf numFmtId="49" fontId="2" fillId="0" borderId="66" xfId="0" applyNumberFormat="1" applyFont="1" applyFill="1" applyBorder="1" applyAlignment="1">
      <alignment horizontal="left" vertical="center"/>
    </xf>
    <xf numFmtId="0" fontId="2" fillId="0" borderId="35" xfId="0" applyNumberFormat="1" applyFont="1" applyFill="1" applyBorder="1" applyAlignment="1">
      <alignment vertical="center"/>
    </xf>
    <xf numFmtId="0" fontId="2" fillId="0" borderId="58" xfId="0" applyNumberFormat="1" applyFont="1" applyFill="1" applyBorder="1" applyAlignment="1">
      <alignment horizontal="left" vertical="center"/>
    </xf>
    <xf numFmtId="49" fontId="2" fillId="0" borderId="59" xfId="0" applyNumberFormat="1" applyFont="1" applyFill="1" applyBorder="1" applyAlignment="1">
      <alignment horizontal="left" vertical="center"/>
    </xf>
    <xf numFmtId="49" fontId="2" fillId="0" borderId="32" xfId="0" applyNumberFormat="1" applyFont="1" applyFill="1" applyBorder="1" applyAlignment="1">
      <alignment horizontal="left" vertical="center"/>
    </xf>
    <xf numFmtId="49" fontId="2" fillId="0" borderId="36" xfId="0" applyNumberFormat="1" applyFont="1" applyFill="1" applyBorder="1" applyAlignment="1">
      <alignment horizontal="left" vertical="center"/>
    </xf>
    <xf numFmtId="0" fontId="2" fillId="0" borderId="9" xfId="0" applyNumberFormat="1" applyFont="1" applyFill="1" applyBorder="1" applyAlignment="1">
      <alignment vertical="center"/>
    </xf>
    <xf numFmtId="0" fontId="2" fillId="0" borderId="28" xfId="0" applyNumberFormat="1" applyFont="1" applyFill="1" applyBorder="1" applyAlignment="1">
      <alignment horizontal="left" vertical="center"/>
    </xf>
    <xf numFmtId="0" fontId="2" fillId="0" borderId="51" xfId="0" applyNumberFormat="1" applyFont="1" applyFill="1" applyBorder="1" applyAlignment="1">
      <alignment vertical="center"/>
    </xf>
    <xf numFmtId="0" fontId="2" fillId="0" borderId="67" xfId="0" applyNumberFormat="1" applyFont="1" applyFill="1" applyBorder="1" applyAlignment="1">
      <alignment horizontal="left" vertical="center"/>
    </xf>
    <xf numFmtId="0" fontId="13" fillId="0" borderId="68" xfId="0" applyNumberFormat="1" applyFont="1" applyFill="1" applyBorder="1" applyAlignment="1">
      <alignment horizontal="center" vertical="center"/>
    </xf>
    <xf numFmtId="0" fontId="13" fillId="0" borderId="69" xfId="0" applyNumberFormat="1" applyFont="1" applyFill="1" applyBorder="1" applyAlignment="1">
      <alignment horizontal="center" vertical="center"/>
    </xf>
    <xf numFmtId="0" fontId="13" fillId="0" borderId="70" xfId="0" applyNumberFormat="1" applyFont="1" applyFill="1" applyBorder="1" applyAlignment="1">
      <alignment horizontal="center" vertical="center"/>
    </xf>
    <xf numFmtId="0" fontId="13" fillId="0" borderId="39" xfId="0" applyNumberFormat="1" applyFont="1" applyFill="1" applyBorder="1" applyAlignment="1">
      <alignment vertical="center"/>
    </xf>
    <xf numFmtId="0" fontId="13" fillId="0" borderId="50" xfId="0" applyNumberFormat="1" applyFont="1" applyFill="1" applyBorder="1" applyAlignment="1">
      <alignment horizontal="left" vertical="center"/>
    </xf>
    <xf numFmtId="0" fontId="31" fillId="0" borderId="0" xfId="0" applyFont="1" applyAlignment="1">
      <alignment vertical="center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Alignment="1">
      <alignment horizontal="left"/>
    </xf>
    <xf numFmtId="0" fontId="0" fillId="0" borderId="0" xfId="0" applyFont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5" fillId="0" borderId="0" xfId="0" applyFont="1" applyAlignment="1">
      <alignment horizontal="center" vertical="top"/>
    </xf>
    <xf numFmtId="0" fontId="6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" fillId="0" borderId="71" xfId="0" applyFont="1" applyBorder="1" applyAlignment="1">
      <alignment horizontal="right" vertical="center"/>
    </xf>
    <xf numFmtId="0" fontId="5" fillId="2" borderId="72" xfId="0" applyFont="1" applyFill="1" applyBorder="1" applyAlignment="1">
      <alignment horizontal="center" vertical="center" wrapText="1" shrinkToFit="1"/>
    </xf>
    <xf numFmtId="0" fontId="5" fillId="2" borderId="73" xfId="0" applyFont="1" applyFill="1" applyBorder="1" applyAlignment="1">
      <alignment horizontal="center" vertical="center" wrapText="1" shrinkToFit="1"/>
    </xf>
    <xf numFmtId="0" fontId="5" fillId="2" borderId="74" xfId="0" applyFont="1" applyFill="1" applyBorder="1" applyAlignment="1">
      <alignment horizontal="center" vertical="center" wrapText="1" shrinkToFit="1"/>
    </xf>
    <xf numFmtId="0" fontId="5" fillId="2" borderId="75" xfId="0" applyFont="1" applyFill="1" applyBorder="1" applyAlignment="1">
      <alignment horizontal="center" vertical="center" wrapText="1" shrinkToFit="1"/>
    </xf>
    <xf numFmtId="0" fontId="5" fillId="2" borderId="76" xfId="0" applyFont="1" applyFill="1" applyBorder="1" applyAlignment="1">
      <alignment horizontal="center" vertical="center" wrapText="1" shrinkToFit="1"/>
    </xf>
    <xf numFmtId="0" fontId="5" fillId="2" borderId="77" xfId="0" applyFont="1" applyFill="1" applyBorder="1" applyAlignment="1">
      <alignment horizontal="center" vertical="center" wrapText="1" shrinkToFit="1"/>
    </xf>
    <xf numFmtId="0" fontId="5" fillId="2" borderId="78" xfId="0" applyFont="1" applyFill="1" applyBorder="1" applyAlignment="1">
      <alignment horizontal="center" vertical="center" wrapText="1" shrinkToFit="1"/>
    </xf>
    <xf numFmtId="0" fontId="2" fillId="2" borderId="79" xfId="0" applyFont="1" applyFill="1" applyBorder="1" applyAlignment="1">
      <alignment horizontal="left" vertical="center" wrapText="1" shrinkToFit="1"/>
    </xf>
    <xf numFmtId="180" fontId="28" fillId="0" borderId="80" xfId="0" applyNumberFormat="1" applyFont="1" applyBorder="1" applyAlignment="1">
      <alignment vertical="center" shrinkToFit="1"/>
    </xf>
    <xf numFmtId="0" fontId="2" fillId="2" borderId="80" xfId="0" applyFont="1" applyFill="1" applyBorder="1" applyAlignment="1">
      <alignment horizontal="left" vertical="center" wrapText="1" shrinkToFit="1"/>
    </xf>
    <xf numFmtId="0" fontId="33" fillId="2" borderId="81" xfId="0" applyFont="1" applyFill="1" applyBorder="1" applyAlignment="1">
      <alignment horizontal="left" vertical="center" wrapText="1" shrinkToFit="1"/>
    </xf>
    <xf numFmtId="0" fontId="2" fillId="2" borderId="82" xfId="0" applyFont="1" applyFill="1" applyBorder="1" applyAlignment="1">
      <alignment horizontal="left" vertical="center" wrapText="1" shrinkToFit="1"/>
    </xf>
    <xf numFmtId="180" fontId="28" fillId="0" borderId="83" xfId="0" applyNumberFormat="1" applyFont="1" applyBorder="1" applyAlignment="1">
      <alignment vertical="center" shrinkToFit="1"/>
    </xf>
    <xf numFmtId="0" fontId="2" fillId="2" borderId="83" xfId="0" applyFont="1" applyFill="1" applyBorder="1" applyAlignment="1">
      <alignment horizontal="left" vertical="center" wrapText="1" shrinkToFit="1"/>
    </xf>
    <xf numFmtId="180" fontId="28" fillId="0" borderId="83" xfId="0" applyNumberFormat="1" applyFont="1" applyBorder="1" applyAlignment="1">
      <alignment vertical="center"/>
    </xf>
    <xf numFmtId="0" fontId="33" fillId="2" borderId="84" xfId="0" applyFont="1" applyFill="1" applyBorder="1" applyAlignment="1">
      <alignment horizontal="left" vertical="center" wrapText="1" shrinkToFit="1"/>
    </xf>
    <xf numFmtId="43" fontId="28" fillId="0" borderId="83" xfId="0" applyNumberFormat="1" applyFont="1" applyBorder="1" applyAlignment="1">
      <alignment vertical="center" shrinkToFit="1"/>
    </xf>
    <xf numFmtId="0" fontId="2" fillId="2" borderId="82" xfId="0" applyFont="1" applyFill="1" applyBorder="1" applyAlignment="1">
      <alignment horizontal="center" vertical="center" wrapText="1" shrinkToFit="1"/>
    </xf>
    <xf numFmtId="177" fontId="28" fillId="0" borderId="83" xfId="22" applyFont="1" applyBorder="1" applyAlignment="1">
      <alignment vertical="center" shrinkToFit="1"/>
    </xf>
    <xf numFmtId="0" fontId="2" fillId="2" borderId="83" xfId="0" applyFont="1" applyFill="1" applyBorder="1" applyAlignment="1">
      <alignment horizontal="center" vertical="center" wrapText="1" shrinkToFit="1"/>
    </xf>
    <xf numFmtId="0" fontId="13" fillId="2" borderId="76" xfId="0" applyFont="1" applyFill="1" applyBorder="1" applyAlignment="1">
      <alignment horizontal="center" vertical="center" wrapText="1" shrinkToFit="1"/>
    </xf>
    <xf numFmtId="177" fontId="34" fillId="0" borderId="77" xfId="22" applyFont="1" applyBorder="1" applyAlignment="1">
      <alignment vertical="center" shrinkToFit="1"/>
    </xf>
    <xf numFmtId="0" fontId="13" fillId="2" borderId="77" xfId="0" applyFont="1" applyFill="1" applyBorder="1" applyAlignment="1">
      <alignment horizontal="center" vertical="center" wrapText="1" shrinkToFit="1"/>
    </xf>
    <xf numFmtId="0" fontId="29" fillId="2" borderId="85" xfId="0" applyFont="1" applyFill="1" applyBorder="1" applyAlignment="1">
      <alignment horizontal="center" vertical="center" wrapText="1" shrinkToFit="1"/>
    </xf>
    <xf numFmtId="0" fontId="28" fillId="0" borderId="0" xfId="0" applyFont="1" applyAlignment="1">
      <alignment vertical="center"/>
    </xf>
    <xf numFmtId="0" fontId="8" fillId="0" borderId="9" xfId="0" applyFont="1" applyFill="1" applyBorder="1" applyAlignment="1" quotePrefix="1">
      <alignment horizontal="center" vertical="center" wrapText="1"/>
    </xf>
    <xf numFmtId="49" fontId="8" fillId="0" borderId="9" xfId="0" applyNumberFormat="1" applyFont="1" applyBorder="1" applyAlignment="1" quotePrefix="1">
      <alignment horizontal="center" vertical="center" wrapText="1"/>
    </xf>
    <xf numFmtId="0" fontId="8" fillId="0" borderId="9" xfId="0" applyFont="1" applyBorder="1" applyAlignment="1" quotePrefix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84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0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26700;&#38754;\2017&#24180;&#37096;&#38376;&#39044;&#31639;\2017&#24180;&#20108;&#19979;&#25209;&#22797;&#21450;&#20844;&#24320;\&#25919;&#24220;&#12289;&#37096;&#38376;&#20844;&#24320;&#34920;&#26684;\2017&#24180;&#37096;&#38376;&#39044;&#31639;&#20844;&#24320;&#34920;&#266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、部门预算收支预算总表"/>
      <sheetName val="2、一般公共预算支出表（支出功能分类）"/>
      <sheetName val="3、一般公共预算基本支出明细表（支出经济分类） "/>
      <sheetName val="4、政府性基金收支预算"/>
      <sheetName val="5、三公经费情况表"/>
      <sheetName val="6、资产情况表"/>
      <sheetName val="7、项目目标绩效申报表"/>
      <sheetName val="8、采购预算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workbookViewId="0" topLeftCell="A13">
      <selection activeCell="D16" sqref="D16"/>
    </sheetView>
  </sheetViews>
  <sheetFormatPr defaultColWidth="9.33203125" defaultRowHeight="24.75" customHeight="1"/>
  <cols>
    <col min="1" max="1" width="44.83203125" style="283" customWidth="1"/>
    <col min="2" max="2" width="14" style="283" customWidth="1"/>
    <col min="3" max="3" width="35.5" style="283" customWidth="1"/>
    <col min="4" max="4" width="20.66015625" style="283" customWidth="1"/>
    <col min="5" max="5" width="10.5" style="283" customWidth="1"/>
    <col min="6" max="16384" width="9.33203125" style="283" customWidth="1"/>
  </cols>
  <sheetData>
    <row r="1" ht="24.75" customHeight="1">
      <c r="A1" s="1" t="s">
        <v>0</v>
      </c>
    </row>
    <row r="2" spans="1:5" s="278" customFormat="1" ht="24.75" customHeight="1">
      <c r="A2" s="284" t="s">
        <v>1</v>
      </c>
      <c r="B2" s="284"/>
      <c r="C2" s="284"/>
      <c r="D2" s="284"/>
      <c r="E2" s="284"/>
    </row>
    <row r="3" spans="1:5" ht="24.75" customHeight="1">
      <c r="A3" s="285"/>
      <c r="B3" s="286"/>
      <c r="C3" s="286"/>
      <c r="D3" s="287" t="s">
        <v>2</v>
      </c>
      <c r="E3" s="287"/>
    </row>
    <row r="4" spans="1:5" s="3" customFormat="1" ht="24.75" customHeight="1">
      <c r="A4" s="288" t="s">
        <v>3</v>
      </c>
      <c r="B4" s="289"/>
      <c r="C4" s="290" t="s">
        <v>4</v>
      </c>
      <c r="D4" s="289"/>
      <c r="E4" s="291" t="s">
        <v>5</v>
      </c>
    </row>
    <row r="5" spans="1:5" s="3" customFormat="1" ht="24.75" customHeight="1">
      <c r="A5" s="292" t="s">
        <v>6</v>
      </c>
      <c r="B5" s="293" t="s">
        <v>7</v>
      </c>
      <c r="C5" s="293" t="s">
        <v>6</v>
      </c>
      <c r="D5" s="293" t="s">
        <v>7</v>
      </c>
      <c r="E5" s="294"/>
    </row>
    <row r="6" spans="1:5" s="3" customFormat="1" ht="24.75" customHeight="1">
      <c r="A6" s="295" t="s">
        <v>8</v>
      </c>
      <c r="B6" s="296">
        <v>21454252.5</v>
      </c>
      <c r="C6" s="297" t="s">
        <v>9</v>
      </c>
      <c r="D6" s="296"/>
      <c r="E6" s="298" t="s">
        <v>10</v>
      </c>
    </row>
    <row r="7" spans="1:5" s="3" customFormat="1" ht="24.75" customHeight="1">
      <c r="A7" s="299" t="s">
        <v>11</v>
      </c>
      <c r="B7" s="300"/>
      <c r="C7" s="301" t="s">
        <v>12</v>
      </c>
      <c r="D7" s="302"/>
      <c r="E7" s="303" t="s">
        <v>10</v>
      </c>
    </row>
    <row r="8" spans="1:5" s="3" customFormat="1" ht="24.75" customHeight="1">
      <c r="A8" s="299" t="s">
        <v>13</v>
      </c>
      <c r="B8" s="302"/>
      <c r="C8" s="301" t="s">
        <v>14</v>
      </c>
      <c r="D8" s="300"/>
      <c r="E8" s="303" t="s">
        <v>10</v>
      </c>
    </row>
    <row r="9" spans="1:5" s="3" customFormat="1" ht="24.75" customHeight="1">
      <c r="A9" s="299" t="s">
        <v>15</v>
      </c>
      <c r="B9" s="302"/>
      <c r="C9" s="301" t="s">
        <v>16</v>
      </c>
      <c r="D9" s="300"/>
      <c r="E9" s="303" t="s">
        <v>10</v>
      </c>
    </row>
    <row r="10" spans="1:5" s="3" customFormat="1" ht="24.75" customHeight="1">
      <c r="A10" s="299" t="s">
        <v>17</v>
      </c>
      <c r="B10" s="300"/>
      <c r="C10" s="301" t="s">
        <v>18</v>
      </c>
      <c r="D10" s="300"/>
      <c r="E10" s="303" t="s">
        <v>10</v>
      </c>
    </row>
    <row r="11" spans="1:5" s="3" customFormat="1" ht="24.75" customHeight="1">
      <c r="A11" s="299" t="s">
        <v>19</v>
      </c>
      <c r="B11" s="300">
        <v>0</v>
      </c>
      <c r="C11" s="301" t="s">
        <v>20</v>
      </c>
      <c r="D11" s="300"/>
      <c r="E11" s="303" t="s">
        <v>10</v>
      </c>
    </row>
    <row r="12" spans="1:5" s="3" customFormat="1" ht="24.75" customHeight="1">
      <c r="A12" s="299" t="s">
        <v>21</v>
      </c>
      <c r="B12" s="302"/>
      <c r="C12" s="301" t="s">
        <v>22</v>
      </c>
      <c r="D12" s="300"/>
      <c r="E12" s="303" t="s">
        <v>10</v>
      </c>
    </row>
    <row r="13" spans="1:5" s="3" customFormat="1" ht="24.75" customHeight="1">
      <c r="A13" s="299" t="s">
        <v>23</v>
      </c>
      <c r="B13" s="302"/>
      <c r="C13" s="301" t="s">
        <v>24</v>
      </c>
      <c r="D13" s="304">
        <v>9720150.96</v>
      </c>
      <c r="E13" s="303" t="s">
        <v>10</v>
      </c>
    </row>
    <row r="14" spans="1:5" s="3" customFormat="1" ht="24.75" customHeight="1">
      <c r="A14" s="299" t="s">
        <v>25</v>
      </c>
      <c r="B14" s="300"/>
      <c r="C14" s="301" t="s">
        <v>26</v>
      </c>
      <c r="D14" s="304">
        <f>'2.一般公共预算支出批复表（功能分类）'!C10+'2.一般公共预算支出批复表（功能分类）'!C14</f>
        <v>10125269.64</v>
      </c>
      <c r="E14" s="303" t="s">
        <v>10</v>
      </c>
    </row>
    <row r="15" spans="1:5" s="3" customFormat="1" ht="24.75" customHeight="1">
      <c r="A15" s="299"/>
      <c r="B15" s="300"/>
      <c r="C15" s="301" t="s">
        <v>27</v>
      </c>
      <c r="D15" s="300"/>
      <c r="E15" s="303" t="s">
        <v>10</v>
      </c>
    </row>
    <row r="16" spans="1:5" s="3" customFormat="1" ht="24.75" customHeight="1">
      <c r="A16" s="299"/>
      <c r="B16" s="300"/>
      <c r="C16" s="301" t="s">
        <v>28</v>
      </c>
      <c r="D16" s="235">
        <v>1608831.9</v>
      </c>
      <c r="E16" s="303"/>
    </row>
    <row r="17" spans="1:5" s="3" customFormat="1" ht="24.75" customHeight="1">
      <c r="A17" s="299"/>
      <c r="B17" s="300"/>
      <c r="C17" s="301" t="s">
        <v>29</v>
      </c>
      <c r="D17" s="300"/>
      <c r="E17" s="303" t="s">
        <v>10</v>
      </c>
    </row>
    <row r="18" spans="1:5" s="279" customFormat="1" ht="24.75" customHeight="1">
      <c r="A18" s="305" t="s">
        <v>30</v>
      </c>
      <c r="B18" s="306">
        <f>SUM(B6,B7,B8:B14)</f>
        <v>21454252.5</v>
      </c>
      <c r="C18" s="307" t="s">
        <v>31</v>
      </c>
      <c r="D18" s="306">
        <f>SUM(D6:D17)</f>
        <v>21454252.5</v>
      </c>
      <c r="E18" s="303" t="s">
        <v>10</v>
      </c>
    </row>
    <row r="19" spans="1:5" s="280" customFormat="1" ht="24.75" customHeight="1">
      <c r="A19" s="299"/>
      <c r="B19" s="300"/>
      <c r="C19" s="301"/>
      <c r="D19" s="300"/>
      <c r="E19" s="303"/>
    </row>
    <row r="20" spans="1:5" s="281" customFormat="1" ht="24.75" customHeight="1">
      <c r="A20" s="299" t="s">
        <v>32</v>
      </c>
      <c r="B20" s="300"/>
      <c r="C20" s="301" t="s">
        <v>33</v>
      </c>
      <c r="D20" s="302"/>
      <c r="E20" s="303" t="s">
        <v>10</v>
      </c>
    </row>
    <row r="21" spans="1:5" s="282" customFormat="1" ht="24.75" customHeight="1">
      <c r="A21" s="308" t="s">
        <v>34</v>
      </c>
      <c r="B21" s="309">
        <f>SUM(B18,B20)</f>
        <v>21454252.5</v>
      </c>
      <c r="C21" s="310" t="s">
        <v>35</v>
      </c>
      <c r="D21" s="309">
        <f>SUM(D18,D20)</f>
        <v>21454252.5</v>
      </c>
      <c r="E21" s="311" t="s">
        <v>10</v>
      </c>
    </row>
    <row r="22" spans="1:5" ht="24.75" customHeight="1">
      <c r="A22" s="312"/>
      <c r="B22" s="312"/>
      <c r="C22" s="1"/>
      <c r="D22" s="312"/>
      <c r="E22" s="312"/>
    </row>
    <row r="23" spans="1:5" ht="24.75" customHeight="1">
      <c r="A23" s="312"/>
      <c r="B23" s="312"/>
      <c r="C23" s="312"/>
      <c r="D23" s="312"/>
      <c r="E23" s="312"/>
    </row>
  </sheetData>
  <sheetProtection/>
  <mergeCells count="5">
    <mergeCell ref="A2:E2"/>
    <mergeCell ref="D3:E3"/>
    <mergeCell ref="A4:B4"/>
    <mergeCell ref="C4:D4"/>
    <mergeCell ref="E4:E5"/>
  </mergeCells>
  <printOptions horizontalCentered="1"/>
  <pageMargins left="0.39" right="0.39" top="0.59" bottom="0.39" header="0.51" footer="0.51"/>
  <pageSetup horizontalDpi="600" verticalDpi="600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pane ySplit="3" topLeftCell="A13" activePane="bottomLeft" state="frozen"/>
      <selection pane="bottomLeft" activeCell="H13" sqref="H13"/>
    </sheetView>
  </sheetViews>
  <sheetFormatPr defaultColWidth="12" defaultRowHeight="18" customHeight="1"/>
  <cols>
    <col min="1" max="1" width="10.66015625" style="220" customWidth="1"/>
    <col min="2" max="2" width="34.16015625" style="220" customWidth="1"/>
    <col min="3" max="3" width="16.16015625" style="220" customWidth="1"/>
    <col min="4" max="4" width="15.83203125" style="220" customWidth="1"/>
    <col min="5" max="5" width="11" style="220" customWidth="1"/>
    <col min="6" max="225" width="12" style="220" customWidth="1"/>
    <col min="226" max="16384" width="12" style="220" customWidth="1"/>
  </cols>
  <sheetData>
    <row r="1" spans="1:6" ht="18" customHeight="1">
      <c r="A1" s="221" t="s">
        <v>36</v>
      </c>
      <c r="B1" s="216"/>
      <c r="C1" s="216"/>
      <c r="D1" s="216"/>
      <c r="E1" s="216"/>
      <c r="F1" s="216"/>
    </row>
    <row r="2" spans="1:6" s="216" customFormat="1" ht="21.75" customHeight="1">
      <c r="A2" s="222" t="s">
        <v>37</v>
      </c>
      <c r="B2" s="223"/>
      <c r="C2" s="224"/>
      <c r="D2" s="224"/>
      <c r="E2" s="224"/>
      <c r="F2" s="225"/>
    </row>
    <row r="3" spans="1:6" s="216" customFormat="1" ht="18" customHeight="1">
      <c r="A3" s="226"/>
      <c r="B3" s="227"/>
      <c r="C3" s="226"/>
      <c r="D3" s="226"/>
      <c r="E3" s="226"/>
      <c r="F3" s="228" t="s">
        <v>2</v>
      </c>
    </row>
    <row r="4" spans="1:6" s="216" customFormat="1" ht="18" customHeight="1">
      <c r="A4" s="226"/>
      <c r="B4" s="227"/>
      <c r="C4" s="226"/>
      <c r="D4" s="226"/>
      <c r="E4" s="226"/>
      <c r="F4" s="229"/>
    </row>
    <row r="5" spans="1:6" s="217" customFormat="1" ht="18" customHeight="1">
      <c r="A5" s="230" t="s">
        <v>38</v>
      </c>
      <c r="B5" s="231" t="s">
        <v>39</v>
      </c>
      <c r="C5" s="231" t="s">
        <v>40</v>
      </c>
      <c r="D5" s="231" t="s">
        <v>41</v>
      </c>
      <c r="E5" s="231" t="s">
        <v>42</v>
      </c>
      <c r="F5" s="232" t="s">
        <v>5</v>
      </c>
    </row>
    <row r="6" spans="1:6" ht="18" customHeight="1">
      <c r="A6" s="233">
        <v>201</v>
      </c>
      <c r="B6" s="234" t="s">
        <v>43</v>
      </c>
      <c r="C6" s="235">
        <f aca="true" t="shared" si="0" ref="C6:C16">D6+E6</f>
        <v>0</v>
      </c>
      <c r="D6" s="236"/>
      <c r="E6" s="237"/>
      <c r="F6" s="238"/>
    </row>
    <row r="7" spans="1:6" ht="18" customHeight="1">
      <c r="A7" s="239" t="s">
        <v>44</v>
      </c>
      <c r="B7" s="240" t="s">
        <v>45</v>
      </c>
      <c r="C7" s="235">
        <f t="shared" si="0"/>
        <v>0</v>
      </c>
      <c r="D7" s="241"/>
      <c r="E7" s="242"/>
      <c r="F7" s="243" t="s">
        <v>10</v>
      </c>
    </row>
    <row r="8" spans="1:6" ht="18" customHeight="1">
      <c r="A8" s="239" t="s">
        <v>46</v>
      </c>
      <c r="B8" s="240" t="s">
        <v>47</v>
      </c>
      <c r="C8" s="235">
        <f t="shared" si="0"/>
        <v>0</v>
      </c>
      <c r="D8" s="241"/>
      <c r="E8" s="242"/>
      <c r="F8" s="243" t="s">
        <v>10</v>
      </c>
    </row>
    <row r="9" spans="1:6" ht="18" customHeight="1">
      <c r="A9" s="239" t="s">
        <v>48</v>
      </c>
      <c r="B9" s="244" t="s">
        <v>49</v>
      </c>
      <c r="C9" s="235">
        <f t="shared" si="0"/>
        <v>0</v>
      </c>
      <c r="D9" s="241"/>
      <c r="E9" s="242"/>
      <c r="F9" s="245"/>
    </row>
    <row r="10" spans="1:6" ht="18" customHeight="1">
      <c r="A10" s="246" t="s">
        <v>50</v>
      </c>
      <c r="B10" s="244" t="s">
        <v>51</v>
      </c>
      <c r="C10" s="235">
        <f t="shared" si="0"/>
        <v>9418680</v>
      </c>
      <c r="D10" s="241">
        <f>6900000+'3.一般公共预算批复表（经济分类）'!G81+'3.一般公共预算批复表（经济分类）'!G135</f>
        <v>9418680</v>
      </c>
      <c r="E10" s="242"/>
      <c r="F10" s="245"/>
    </row>
    <row r="11" spans="1:6" ht="18" customHeight="1">
      <c r="A11" s="246" t="s">
        <v>52</v>
      </c>
      <c r="B11" s="244" t="s">
        <v>53</v>
      </c>
      <c r="C11" s="235">
        <f t="shared" si="0"/>
        <v>4589892</v>
      </c>
      <c r="D11" s="241">
        <v>4589892</v>
      </c>
      <c r="E11" s="242"/>
      <c r="F11" s="245"/>
    </row>
    <row r="12" spans="1:6" ht="18" customHeight="1">
      <c r="A12" s="246" t="s">
        <v>54</v>
      </c>
      <c r="B12" s="244" t="s">
        <v>55</v>
      </c>
      <c r="C12" s="235">
        <f t="shared" si="0"/>
        <v>3420170.28</v>
      </c>
      <c r="D12" s="241">
        <v>3420170.28</v>
      </c>
      <c r="E12" s="242"/>
      <c r="F12" s="245"/>
    </row>
    <row r="13" spans="1:6" ht="18" customHeight="1">
      <c r="A13" s="246" t="s">
        <v>56</v>
      </c>
      <c r="B13" s="244" t="s">
        <v>57</v>
      </c>
      <c r="C13" s="235">
        <f t="shared" si="0"/>
        <v>1710088.68</v>
      </c>
      <c r="D13" s="241">
        <v>1710088.68</v>
      </c>
      <c r="E13" s="242"/>
      <c r="F13" s="245"/>
    </row>
    <row r="14" spans="1:6" ht="18" customHeight="1">
      <c r="A14" s="246" t="s">
        <v>58</v>
      </c>
      <c r="B14" s="244" t="s">
        <v>59</v>
      </c>
      <c r="C14" s="235">
        <f t="shared" si="0"/>
        <v>706589.64</v>
      </c>
      <c r="D14" s="241">
        <v>706589.64</v>
      </c>
      <c r="E14" s="242"/>
      <c r="F14" s="245"/>
    </row>
    <row r="15" spans="1:6" ht="18" customHeight="1">
      <c r="A15" s="246" t="s">
        <v>60</v>
      </c>
      <c r="B15" s="244" t="s">
        <v>61</v>
      </c>
      <c r="C15" s="235">
        <f t="shared" si="0"/>
        <v>1608831.9</v>
      </c>
      <c r="D15" s="241">
        <v>1608831.9</v>
      </c>
      <c r="E15" s="242"/>
      <c r="F15" s="245"/>
    </row>
    <row r="16" spans="1:6" ht="18" customHeight="1">
      <c r="A16" s="247" t="s">
        <v>62</v>
      </c>
      <c r="B16" s="244" t="s">
        <v>62</v>
      </c>
      <c r="C16" s="235">
        <f t="shared" si="0"/>
        <v>0</v>
      </c>
      <c r="D16" s="241"/>
      <c r="E16" s="242"/>
      <c r="F16" s="243"/>
    </row>
    <row r="17" spans="1:6" s="218" customFormat="1" ht="18" customHeight="1">
      <c r="A17" s="248" t="s">
        <v>63</v>
      </c>
      <c r="B17" s="249"/>
      <c r="C17" s="250">
        <f>SUM(C6:C16)</f>
        <v>21454252.5</v>
      </c>
      <c r="D17" s="250">
        <f>SUM(D6:D16)</f>
        <v>21454252.5</v>
      </c>
      <c r="E17" s="251">
        <f>SUM(E6:E16)</f>
        <v>0</v>
      </c>
      <c r="F17" s="252"/>
    </row>
    <row r="19" spans="1:6" ht="18" customHeight="1">
      <c r="A19" s="253" t="s">
        <v>64</v>
      </c>
      <c r="B19" s="253"/>
      <c r="C19" s="253"/>
      <c r="D19" s="253"/>
      <c r="E19" s="253"/>
      <c r="F19" s="253"/>
    </row>
    <row r="20" spans="1:5" ht="18" customHeight="1">
      <c r="A20" s="254"/>
      <c r="B20" s="254"/>
      <c r="C20" s="255"/>
      <c r="D20" s="255"/>
      <c r="E20" s="229"/>
    </row>
    <row r="21" spans="1:6" s="219" customFormat="1" ht="18" customHeight="1">
      <c r="A21" s="256" t="s">
        <v>65</v>
      </c>
      <c r="B21" s="257"/>
      <c r="C21" s="257"/>
      <c r="D21" s="258"/>
      <c r="E21" s="259" t="s">
        <v>66</v>
      </c>
      <c r="F21" s="260" t="s">
        <v>5</v>
      </c>
    </row>
    <row r="22" spans="1:6" ht="18" customHeight="1">
      <c r="A22" s="261" t="s">
        <v>67</v>
      </c>
      <c r="B22" s="262"/>
      <c r="C22" s="262"/>
      <c r="D22" s="263"/>
      <c r="E22" s="264"/>
      <c r="F22" s="265"/>
    </row>
    <row r="23" spans="1:6" ht="18" customHeight="1">
      <c r="A23" s="266" t="s">
        <v>68</v>
      </c>
      <c r="B23" s="267"/>
      <c r="C23" s="267"/>
      <c r="D23" s="268"/>
      <c r="E23" s="269"/>
      <c r="F23" s="270"/>
    </row>
    <row r="24" spans="1:6" s="216" customFormat="1" ht="18" customHeight="1">
      <c r="A24" s="266" t="s">
        <v>62</v>
      </c>
      <c r="B24" s="267"/>
      <c r="C24" s="267"/>
      <c r="D24" s="268"/>
      <c r="E24" s="271"/>
      <c r="F24" s="272"/>
    </row>
    <row r="25" spans="1:6" s="216" customFormat="1" ht="18" customHeight="1">
      <c r="A25" s="266"/>
      <c r="B25" s="267"/>
      <c r="C25" s="267"/>
      <c r="D25" s="268"/>
      <c r="E25" s="271"/>
      <c r="F25" s="272"/>
    </row>
    <row r="26" spans="1:6" s="216" customFormat="1" ht="18" customHeight="1">
      <c r="A26" s="266"/>
      <c r="B26" s="267"/>
      <c r="C26" s="267"/>
      <c r="D26" s="268"/>
      <c r="E26" s="271"/>
      <c r="F26" s="272"/>
    </row>
    <row r="27" spans="1:6" s="216" customFormat="1" ht="18" customHeight="1">
      <c r="A27" s="266"/>
      <c r="B27" s="267"/>
      <c r="C27" s="267"/>
      <c r="D27" s="268"/>
      <c r="E27" s="271"/>
      <c r="F27" s="272"/>
    </row>
    <row r="28" spans="1:6" s="216" customFormat="1" ht="18" customHeight="1">
      <c r="A28" s="266"/>
      <c r="B28" s="267"/>
      <c r="C28" s="267"/>
      <c r="D28" s="268"/>
      <c r="E28" s="271"/>
      <c r="F28" s="272"/>
    </row>
    <row r="29" spans="1:6" s="216" customFormat="1" ht="18" customHeight="1">
      <c r="A29" s="266"/>
      <c r="B29" s="267"/>
      <c r="C29" s="267"/>
      <c r="D29" s="268"/>
      <c r="E29" s="271"/>
      <c r="F29" s="272"/>
    </row>
    <row r="30" spans="1:6" s="216" customFormat="1" ht="18" customHeight="1">
      <c r="A30" s="266"/>
      <c r="B30" s="267"/>
      <c r="C30" s="267"/>
      <c r="D30" s="268"/>
      <c r="E30" s="271"/>
      <c r="F30" s="272"/>
    </row>
    <row r="31" spans="1:6" s="218" customFormat="1" ht="18" customHeight="1">
      <c r="A31" s="273" t="s">
        <v>63</v>
      </c>
      <c r="B31" s="274"/>
      <c r="C31" s="274"/>
      <c r="D31" s="275"/>
      <c r="E31" s="276">
        <f>SUM(E22:E30)</f>
        <v>0</v>
      </c>
      <c r="F31" s="277"/>
    </row>
  </sheetData>
  <sheetProtection/>
  <mergeCells count="14">
    <mergeCell ref="A2:F2"/>
    <mergeCell ref="A17:B17"/>
    <mergeCell ref="A19:F19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</mergeCells>
  <printOptions horizontalCentered="1"/>
  <pageMargins left="0.2" right="0.2" top="0.59" bottom="0.39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0"/>
  <sheetViews>
    <sheetView zoomScaleSheetLayoutView="100" workbookViewId="0" topLeftCell="A1">
      <pane ySplit="6" topLeftCell="A7" activePane="bottomLeft" state="frozen"/>
      <selection pane="bottomLeft" activeCell="I5" sqref="I5:I6"/>
    </sheetView>
  </sheetViews>
  <sheetFormatPr defaultColWidth="9.33203125" defaultRowHeight="12.75"/>
  <cols>
    <col min="1" max="2" width="6.5" style="0" customWidth="1"/>
    <col min="3" max="3" width="13.5" style="139" customWidth="1"/>
    <col min="4" max="5" width="6.66015625" style="0" customWidth="1"/>
    <col min="6" max="6" width="17" style="139" customWidth="1"/>
    <col min="7" max="7" width="17.66015625" style="0" customWidth="1"/>
    <col min="8" max="8" width="11.66015625" style="0" customWidth="1"/>
    <col min="9" max="9" width="18.33203125" style="0" customWidth="1"/>
    <col min="10" max="10" width="16" style="140" customWidth="1"/>
  </cols>
  <sheetData>
    <row r="1" spans="1:2" ht="13.5">
      <c r="A1" s="4" t="s">
        <v>69</v>
      </c>
      <c r="B1" s="4"/>
    </row>
    <row r="2" spans="1:10" ht="21">
      <c r="A2" s="141" t="s">
        <v>37</v>
      </c>
      <c r="B2" s="141"/>
      <c r="C2" s="142"/>
      <c r="D2" s="141"/>
      <c r="E2" s="141"/>
      <c r="F2" s="142"/>
      <c r="G2" s="141"/>
      <c r="H2" s="141"/>
      <c r="I2" s="141"/>
      <c r="J2" s="142"/>
    </row>
    <row r="3" spans="1:10" ht="22.5" customHeight="1">
      <c r="A3" s="143"/>
      <c r="B3" s="143"/>
      <c r="C3" s="144"/>
      <c r="D3" s="143"/>
      <c r="E3" s="143"/>
      <c r="F3" s="145"/>
      <c r="G3" s="146"/>
      <c r="H3" s="146"/>
      <c r="I3" s="187" t="s">
        <v>2</v>
      </c>
      <c r="J3" s="187"/>
    </row>
    <row r="4" spans="1:10" s="136" customFormat="1" ht="45" customHeight="1">
      <c r="A4" s="147" t="s">
        <v>70</v>
      </c>
      <c r="B4" s="147"/>
      <c r="C4" s="148"/>
      <c r="D4" s="147" t="s">
        <v>71</v>
      </c>
      <c r="E4" s="147"/>
      <c r="F4" s="149"/>
      <c r="G4" s="147" t="s">
        <v>41</v>
      </c>
      <c r="H4" s="150" t="s">
        <v>42</v>
      </c>
      <c r="I4" s="150" t="s">
        <v>40</v>
      </c>
      <c r="J4" s="147" t="s">
        <v>5</v>
      </c>
    </row>
    <row r="5" spans="1:10" s="137" customFormat="1" ht="27" customHeight="1">
      <c r="A5" s="151" t="s">
        <v>38</v>
      </c>
      <c r="B5" s="151"/>
      <c r="C5" s="151" t="s">
        <v>39</v>
      </c>
      <c r="D5" s="151" t="s">
        <v>38</v>
      </c>
      <c r="E5" s="151"/>
      <c r="F5" s="152" t="s">
        <v>39</v>
      </c>
      <c r="G5" s="153">
        <f>G7+G20+G48+G65+G78+G122+G125+G129+G133+G145+G148+G153</f>
        <v>21454252.5</v>
      </c>
      <c r="H5" s="153">
        <f>H7+H20+H48+H65+H78+H122+H125+H129+H133+H145+H148+H153</f>
        <v>0</v>
      </c>
      <c r="I5" s="188">
        <f>H5+G5</f>
        <v>21454252.5</v>
      </c>
      <c r="J5" s="189"/>
    </row>
    <row r="6" spans="1:10" s="137" customFormat="1" ht="24" customHeight="1">
      <c r="A6" s="151" t="s">
        <v>72</v>
      </c>
      <c r="B6" s="151" t="s">
        <v>73</v>
      </c>
      <c r="C6" s="151"/>
      <c r="D6" s="151" t="s">
        <v>72</v>
      </c>
      <c r="E6" s="154" t="s">
        <v>73</v>
      </c>
      <c r="F6" s="152"/>
      <c r="G6" s="153"/>
      <c r="H6" s="153"/>
      <c r="I6" s="153"/>
      <c r="J6" s="147"/>
    </row>
    <row r="7" spans="1:10" s="138" customFormat="1" ht="27">
      <c r="A7" s="155">
        <v>501</v>
      </c>
      <c r="B7" s="155"/>
      <c r="C7" s="156" t="s">
        <v>74</v>
      </c>
      <c r="D7" s="155" t="s">
        <v>75</v>
      </c>
      <c r="E7" s="157"/>
      <c r="F7" s="158" t="s">
        <v>76</v>
      </c>
      <c r="G7" s="159">
        <f>SUM(G8:G18)</f>
        <v>0</v>
      </c>
      <c r="H7" s="159">
        <f>SUM(H8:H18)</f>
        <v>0</v>
      </c>
      <c r="I7" s="159">
        <f aca="true" t="shared" si="0" ref="I5:I69">H7+G7</f>
        <v>0</v>
      </c>
      <c r="J7" s="185"/>
    </row>
    <row r="8" spans="1:10" s="138" customFormat="1" ht="40.5">
      <c r="A8" s="160"/>
      <c r="B8" s="161" t="s">
        <v>77</v>
      </c>
      <c r="C8" s="162" t="s">
        <v>78</v>
      </c>
      <c r="D8" s="161"/>
      <c r="E8" s="163" t="s">
        <v>77</v>
      </c>
      <c r="F8" s="164" t="s">
        <v>79</v>
      </c>
      <c r="G8" s="159"/>
      <c r="H8" s="159"/>
      <c r="I8" s="159">
        <f t="shared" si="0"/>
        <v>0</v>
      </c>
      <c r="J8" s="169" t="s">
        <v>80</v>
      </c>
    </row>
    <row r="9" spans="1:10" s="138" customFormat="1" ht="13.5">
      <c r="A9" s="165"/>
      <c r="B9" s="161"/>
      <c r="C9" s="162"/>
      <c r="D9" s="161"/>
      <c r="E9" s="163" t="s">
        <v>81</v>
      </c>
      <c r="F9" s="164" t="s">
        <v>82</v>
      </c>
      <c r="G9" s="159">
        <v>0</v>
      </c>
      <c r="H9" s="159"/>
      <c r="I9" s="159">
        <f t="shared" si="0"/>
        <v>0</v>
      </c>
      <c r="J9" s="185"/>
    </row>
    <row r="10" spans="1:10" s="138" customFormat="1" ht="13.5">
      <c r="A10" s="165"/>
      <c r="B10" s="161"/>
      <c r="C10" s="162"/>
      <c r="D10" s="161"/>
      <c r="E10" s="163" t="s">
        <v>83</v>
      </c>
      <c r="F10" s="164" t="s">
        <v>84</v>
      </c>
      <c r="G10" s="159"/>
      <c r="H10" s="159"/>
      <c r="I10" s="159">
        <f t="shared" si="0"/>
        <v>0</v>
      </c>
      <c r="J10" s="185"/>
    </row>
    <row r="11" spans="1:10" s="138" customFormat="1" ht="40.5">
      <c r="A11" s="165"/>
      <c r="B11" s="163" t="s">
        <v>81</v>
      </c>
      <c r="C11" s="162" t="s">
        <v>85</v>
      </c>
      <c r="D11" s="155"/>
      <c r="E11" s="163" t="s">
        <v>86</v>
      </c>
      <c r="F11" s="166" t="s">
        <v>87</v>
      </c>
      <c r="G11" s="159"/>
      <c r="H11" s="159"/>
      <c r="I11" s="159">
        <f t="shared" si="0"/>
        <v>0</v>
      </c>
      <c r="J11" s="185"/>
    </row>
    <row r="12" spans="1:10" s="138" customFormat="1" ht="27">
      <c r="A12" s="165"/>
      <c r="B12" s="163"/>
      <c r="C12" s="162"/>
      <c r="D12" s="161"/>
      <c r="E12" s="163" t="s">
        <v>88</v>
      </c>
      <c r="F12" s="164" t="s">
        <v>89</v>
      </c>
      <c r="G12" s="159"/>
      <c r="H12" s="159"/>
      <c r="I12" s="159">
        <f t="shared" si="0"/>
        <v>0</v>
      </c>
      <c r="J12" s="185"/>
    </row>
    <row r="13" spans="1:10" s="138" customFormat="1" ht="40.5">
      <c r="A13" s="165"/>
      <c r="B13" s="163"/>
      <c r="C13" s="162"/>
      <c r="D13" s="161"/>
      <c r="E13" s="163" t="s">
        <v>90</v>
      </c>
      <c r="F13" s="164" t="s">
        <v>91</v>
      </c>
      <c r="G13" s="159"/>
      <c r="H13" s="159"/>
      <c r="I13" s="159">
        <f t="shared" si="0"/>
        <v>0</v>
      </c>
      <c r="J13" s="185"/>
    </row>
    <row r="14" spans="1:10" s="138" customFormat="1" ht="27">
      <c r="A14" s="165"/>
      <c r="B14" s="163"/>
      <c r="C14" s="162"/>
      <c r="D14" s="161"/>
      <c r="E14" s="163" t="s">
        <v>92</v>
      </c>
      <c r="F14" s="164" t="s">
        <v>93</v>
      </c>
      <c r="G14" s="159"/>
      <c r="H14" s="159"/>
      <c r="I14" s="159">
        <f t="shared" si="0"/>
        <v>0</v>
      </c>
      <c r="J14" s="185"/>
    </row>
    <row r="15" spans="1:10" s="138" customFormat="1" ht="27">
      <c r="A15" s="165"/>
      <c r="B15" s="163"/>
      <c r="C15" s="162"/>
      <c r="D15" s="161"/>
      <c r="E15" s="163" t="s">
        <v>94</v>
      </c>
      <c r="F15" s="164" t="s">
        <v>95</v>
      </c>
      <c r="G15" s="159"/>
      <c r="H15" s="159"/>
      <c r="I15" s="159">
        <f t="shared" si="0"/>
        <v>0</v>
      </c>
      <c r="J15" s="185"/>
    </row>
    <row r="16" spans="1:10" s="138" customFormat="1" ht="27">
      <c r="A16" s="165"/>
      <c r="B16" s="167" t="s">
        <v>83</v>
      </c>
      <c r="C16" s="168" t="s">
        <v>96</v>
      </c>
      <c r="D16" s="161"/>
      <c r="E16" s="167" t="s">
        <v>97</v>
      </c>
      <c r="F16" s="164" t="s">
        <v>96</v>
      </c>
      <c r="G16" s="159"/>
      <c r="H16" s="159"/>
      <c r="I16" s="159">
        <f t="shared" si="0"/>
        <v>0</v>
      </c>
      <c r="J16" s="190"/>
    </row>
    <row r="17" spans="1:10" s="138" customFormat="1" ht="40.5">
      <c r="A17" s="165"/>
      <c r="B17" s="163">
        <v>99</v>
      </c>
      <c r="C17" s="169" t="s">
        <v>98</v>
      </c>
      <c r="D17" s="155"/>
      <c r="E17" s="163" t="s">
        <v>99</v>
      </c>
      <c r="F17" s="164" t="s">
        <v>100</v>
      </c>
      <c r="G17" s="159"/>
      <c r="H17" s="159"/>
      <c r="I17" s="159">
        <f t="shared" si="0"/>
        <v>0</v>
      </c>
      <c r="J17" s="190" t="s">
        <v>101</v>
      </c>
    </row>
    <row r="18" spans="1:10" s="138" customFormat="1" ht="13.5">
      <c r="A18" s="165"/>
      <c r="B18" s="163"/>
      <c r="C18" s="169"/>
      <c r="D18" s="155"/>
      <c r="E18" s="163" t="s">
        <v>102</v>
      </c>
      <c r="F18" s="164" t="s">
        <v>103</v>
      </c>
      <c r="G18" s="159"/>
      <c r="H18" s="159"/>
      <c r="I18" s="159">
        <f t="shared" si="0"/>
        <v>0</v>
      </c>
      <c r="J18" s="190"/>
    </row>
    <row r="19" spans="1:10" s="138" customFormat="1" ht="27">
      <c r="A19" s="170"/>
      <c r="B19" s="163"/>
      <c r="C19" s="169"/>
      <c r="D19" s="161"/>
      <c r="E19" s="163" t="s">
        <v>104</v>
      </c>
      <c r="F19" s="164" t="s">
        <v>98</v>
      </c>
      <c r="G19" s="159"/>
      <c r="H19" s="159"/>
      <c r="I19" s="159">
        <f t="shared" si="0"/>
        <v>0</v>
      </c>
      <c r="J19" s="190"/>
    </row>
    <row r="20" spans="1:10" s="138" customFormat="1" ht="40.5">
      <c r="A20" s="171">
        <v>502</v>
      </c>
      <c r="B20" s="171"/>
      <c r="C20" s="172" t="s">
        <v>105</v>
      </c>
      <c r="D20" s="171">
        <v>302</v>
      </c>
      <c r="E20" s="173"/>
      <c r="F20" s="174" t="s">
        <v>106</v>
      </c>
      <c r="G20" s="159">
        <f>SUM(G21:G47)</f>
        <v>0</v>
      </c>
      <c r="H20" s="159">
        <f>SUM(H21:H47)</f>
        <v>0</v>
      </c>
      <c r="I20" s="159">
        <f t="shared" si="0"/>
        <v>0</v>
      </c>
      <c r="J20" s="190"/>
    </row>
    <row r="21" spans="1:10" s="138" customFormat="1" ht="13.5">
      <c r="A21" s="160"/>
      <c r="B21" s="163" t="s">
        <v>77</v>
      </c>
      <c r="C21" s="162" t="s">
        <v>107</v>
      </c>
      <c r="D21" s="161"/>
      <c r="E21" s="163" t="s">
        <v>77</v>
      </c>
      <c r="F21" s="164" t="s">
        <v>108</v>
      </c>
      <c r="G21" s="159"/>
      <c r="H21" s="159"/>
      <c r="I21" s="159">
        <f t="shared" si="0"/>
        <v>0</v>
      </c>
      <c r="J21" s="190"/>
    </row>
    <row r="22" spans="1:10" s="138" customFormat="1" ht="13.5">
      <c r="A22" s="165"/>
      <c r="B22" s="163"/>
      <c r="C22" s="162"/>
      <c r="D22" s="161"/>
      <c r="E22" s="163" t="s">
        <v>81</v>
      </c>
      <c r="F22" s="164" t="s">
        <v>109</v>
      </c>
      <c r="G22" s="159"/>
      <c r="H22" s="159"/>
      <c r="I22" s="159">
        <f t="shared" si="0"/>
        <v>0</v>
      </c>
      <c r="J22" s="190"/>
    </row>
    <row r="23" spans="1:10" s="138" customFormat="1" ht="13.5">
      <c r="A23" s="165"/>
      <c r="B23" s="163"/>
      <c r="C23" s="162"/>
      <c r="D23" s="161"/>
      <c r="E23" s="163" t="s">
        <v>110</v>
      </c>
      <c r="F23" s="164" t="s">
        <v>111</v>
      </c>
      <c r="G23" s="159"/>
      <c r="H23" s="159"/>
      <c r="I23" s="159">
        <f t="shared" si="0"/>
        <v>0</v>
      </c>
      <c r="J23" s="190"/>
    </row>
    <row r="24" spans="1:10" s="138" customFormat="1" ht="13.5">
      <c r="A24" s="165"/>
      <c r="B24" s="163"/>
      <c r="C24" s="162"/>
      <c r="D24" s="161"/>
      <c r="E24" s="163" t="s">
        <v>112</v>
      </c>
      <c r="F24" s="164" t="s">
        <v>113</v>
      </c>
      <c r="G24" s="159"/>
      <c r="H24" s="159"/>
      <c r="I24" s="159">
        <f t="shared" si="0"/>
        <v>0</v>
      </c>
      <c r="J24" s="190"/>
    </row>
    <row r="25" spans="1:10" s="138" customFormat="1" ht="13.5">
      <c r="A25" s="165"/>
      <c r="B25" s="163"/>
      <c r="C25" s="162"/>
      <c r="D25" s="171"/>
      <c r="E25" s="163" t="s">
        <v>99</v>
      </c>
      <c r="F25" s="164" t="s">
        <v>114</v>
      </c>
      <c r="G25" s="159"/>
      <c r="H25" s="159"/>
      <c r="I25" s="159">
        <f t="shared" si="0"/>
        <v>0</v>
      </c>
      <c r="J25" s="190"/>
    </row>
    <row r="26" spans="1:10" s="138" customFormat="1" ht="13.5">
      <c r="A26" s="165"/>
      <c r="B26" s="163"/>
      <c r="C26" s="162"/>
      <c r="D26" s="161"/>
      <c r="E26" s="163" t="s">
        <v>115</v>
      </c>
      <c r="F26" s="164" t="s">
        <v>116</v>
      </c>
      <c r="G26" s="159"/>
      <c r="H26" s="159"/>
      <c r="I26" s="159">
        <f t="shared" si="0"/>
        <v>0</v>
      </c>
      <c r="J26" s="190"/>
    </row>
    <row r="27" spans="1:10" s="138" customFormat="1" ht="13.5">
      <c r="A27" s="165"/>
      <c r="B27" s="163"/>
      <c r="C27" s="162"/>
      <c r="D27" s="161"/>
      <c r="E27" s="163" t="s">
        <v>86</v>
      </c>
      <c r="F27" s="164" t="s">
        <v>117</v>
      </c>
      <c r="G27" s="159"/>
      <c r="H27" s="159"/>
      <c r="I27" s="159">
        <f t="shared" si="0"/>
        <v>0</v>
      </c>
      <c r="J27" s="190"/>
    </row>
    <row r="28" spans="1:10" s="138" customFormat="1" ht="13.5">
      <c r="A28" s="165"/>
      <c r="B28" s="163"/>
      <c r="C28" s="162"/>
      <c r="D28" s="161"/>
      <c r="E28" s="163" t="s">
        <v>88</v>
      </c>
      <c r="F28" s="164" t="s">
        <v>118</v>
      </c>
      <c r="G28" s="159"/>
      <c r="H28" s="159"/>
      <c r="I28" s="159">
        <f t="shared" si="0"/>
        <v>0</v>
      </c>
      <c r="J28" s="190"/>
    </row>
    <row r="29" spans="1:10" s="138" customFormat="1" ht="13.5">
      <c r="A29" s="165"/>
      <c r="B29" s="163"/>
      <c r="C29" s="162"/>
      <c r="D29" s="161"/>
      <c r="E29" s="163" t="s">
        <v>92</v>
      </c>
      <c r="F29" s="164" t="s">
        <v>119</v>
      </c>
      <c r="G29" s="159"/>
      <c r="H29" s="159"/>
      <c r="I29" s="159">
        <f t="shared" si="0"/>
        <v>0</v>
      </c>
      <c r="J29" s="190"/>
    </row>
    <row r="30" spans="1:10" s="138" customFormat="1" ht="13.5">
      <c r="A30" s="165"/>
      <c r="B30" s="163"/>
      <c r="C30" s="162"/>
      <c r="D30" s="161"/>
      <c r="E30" s="163" t="s">
        <v>102</v>
      </c>
      <c r="F30" s="164" t="s">
        <v>120</v>
      </c>
      <c r="G30" s="159"/>
      <c r="H30" s="159"/>
      <c r="I30" s="159">
        <f t="shared" si="0"/>
        <v>0</v>
      </c>
      <c r="J30" s="190"/>
    </row>
    <row r="31" spans="1:10" s="138" customFormat="1" ht="13.5">
      <c r="A31" s="165"/>
      <c r="B31" s="163"/>
      <c r="C31" s="162"/>
      <c r="D31" s="161"/>
      <c r="E31" s="163" t="s">
        <v>121</v>
      </c>
      <c r="F31" s="164" t="s">
        <v>122</v>
      </c>
      <c r="G31" s="175"/>
      <c r="H31" s="176"/>
      <c r="I31" s="159">
        <f t="shared" si="0"/>
        <v>0</v>
      </c>
      <c r="J31" s="190"/>
    </row>
    <row r="32" spans="1:10" s="138" customFormat="1" ht="13.5">
      <c r="A32" s="165"/>
      <c r="B32" s="163"/>
      <c r="C32" s="162"/>
      <c r="D32" s="161"/>
      <c r="E32" s="163" t="s">
        <v>123</v>
      </c>
      <c r="F32" s="164" t="s">
        <v>124</v>
      </c>
      <c r="G32" s="175"/>
      <c r="H32" s="176"/>
      <c r="I32" s="159">
        <f t="shared" si="0"/>
        <v>0</v>
      </c>
      <c r="J32" s="190"/>
    </row>
    <row r="33" spans="1:10" s="138" customFormat="1" ht="27">
      <c r="A33" s="165"/>
      <c r="B33" s="163"/>
      <c r="C33" s="162"/>
      <c r="D33" s="161"/>
      <c r="E33" s="163" t="s">
        <v>125</v>
      </c>
      <c r="F33" s="164" t="s">
        <v>126</v>
      </c>
      <c r="G33" s="175"/>
      <c r="H33" s="159"/>
      <c r="I33" s="159">
        <f t="shared" si="0"/>
        <v>0</v>
      </c>
      <c r="J33" s="190"/>
    </row>
    <row r="34" spans="1:10" s="138" customFormat="1" ht="27">
      <c r="A34" s="165"/>
      <c r="B34" s="163"/>
      <c r="C34" s="162"/>
      <c r="D34" s="161"/>
      <c r="E34" s="163" t="s">
        <v>127</v>
      </c>
      <c r="F34" s="164" t="s">
        <v>128</v>
      </c>
      <c r="G34" s="175"/>
      <c r="H34" s="159"/>
      <c r="I34" s="159">
        <f t="shared" si="0"/>
        <v>0</v>
      </c>
      <c r="J34" s="190"/>
    </row>
    <row r="35" spans="1:10" s="138" customFormat="1" ht="13.5">
      <c r="A35" s="165"/>
      <c r="B35" s="163" t="s">
        <v>81</v>
      </c>
      <c r="C35" s="177" t="s">
        <v>129</v>
      </c>
      <c r="D35" s="161"/>
      <c r="E35" s="163" t="s">
        <v>130</v>
      </c>
      <c r="F35" s="178" t="s">
        <v>129</v>
      </c>
      <c r="G35" s="159"/>
      <c r="H35" s="159"/>
      <c r="I35" s="159">
        <f t="shared" si="0"/>
        <v>0</v>
      </c>
      <c r="J35" s="190"/>
    </row>
    <row r="36" spans="1:10" s="138" customFormat="1" ht="13.5">
      <c r="A36" s="165"/>
      <c r="B36" s="163" t="s">
        <v>83</v>
      </c>
      <c r="C36" s="177" t="s">
        <v>131</v>
      </c>
      <c r="D36" s="161"/>
      <c r="E36" s="163" t="s">
        <v>132</v>
      </c>
      <c r="F36" s="164" t="s">
        <v>131</v>
      </c>
      <c r="G36" s="159"/>
      <c r="H36" s="159"/>
      <c r="I36" s="159">
        <f t="shared" si="0"/>
        <v>0</v>
      </c>
      <c r="J36" s="190"/>
    </row>
    <row r="37" spans="1:10" s="138" customFormat="1" ht="13.5">
      <c r="A37" s="165"/>
      <c r="B37" s="163" t="s">
        <v>110</v>
      </c>
      <c r="C37" s="162" t="s">
        <v>133</v>
      </c>
      <c r="D37" s="171"/>
      <c r="E37" s="163" t="s">
        <v>134</v>
      </c>
      <c r="F37" s="164" t="s">
        <v>135</v>
      </c>
      <c r="G37" s="159"/>
      <c r="H37" s="159"/>
      <c r="I37" s="159">
        <f t="shared" si="0"/>
        <v>0</v>
      </c>
      <c r="J37" s="190"/>
    </row>
    <row r="38" spans="1:10" s="138" customFormat="1" ht="13.5">
      <c r="A38" s="165"/>
      <c r="B38" s="163"/>
      <c r="C38" s="162"/>
      <c r="D38" s="161"/>
      <c r="E38" s="163" t="s">
        <v>136</v>
      </c>
      <c r="F38" s="164" t="s">
        <v>137</v>
      </c>
      <c r="G38" s="159"/>
      <c r="H38" s="159"/>
      <c r="I38" s="159">
        <f t="shared" si="0"/>
        <v>0</v>
      </c>
      <c r="J38" s="190"/>
    </row>
    <row r="39" spans="1:10" s="138" customFormat="1" ht="13.5">
      <c r="A39" s="165"/>
      <c r="B39" s="163"/>
      <c r="C39" s="162"/>
      <c r="D39" s="161"/>
      <c r="E39" s="163" t="s">
        <v>138</v>
      </c>
      <c r="F39" s="164" t="s">
        <v>139</v>
      </c>
      <c r="G39" s="159"/>
      <c r="H39" s="159"/>
      <c r="I39" s="159">
        <f t="shared" si="0"/>
        <v>0</v>
      </c>
      <c r="J39" s="190"/>
    </row>
    <row r="40" spans="1:10" s="138" customFormat="1" ht="13.5">
      <c r="A40" s="165"/>
      <c r="B40" s="163" t="s">
        <v>112</v>
      </c>
      <c r="C40" s="162" t="s">
        <v>140</v>
      </c>
      <c r="D40" s="155"/>
      <c r="E40" s="163" t="s">
        <v>83</v>
      </c>
      <c r="F40" s="164" t="s">
        <v>141</v>
      </c>
      <c r="G40" s="159"/>
      <c r="H40" s="159"/>
      <c r="I40" s="159">
        <f t="shared" si="0"/>
        <v>0</v>
      </c>
      <c r="J40" s="190"/>
    </row>
    <row r="41" spans="1:10" s="138" customFormat="1" ht="13.5">
      <c r="A41" s="165"/>
      <c r="B41" s="163"/>
      <c r="C41" s="162"/>
      <c r="D41" s="161"/>
      <c r="E41" s="163" t="s">
        <v>142</v>
      </c>
      <c r="F41" s="164" t="s">
        <v>143</v>
      </c>
      <c r="G41" s="159"/>
      <c r="H41" s="159"/>
      <c r="I41" s="159">
        <f t="shared" si="0"/>
        <v>0</v>
      </c>
      <c r="J41" s="190"/>
    </row>
    <row r="42" spans="1:10" s="138" customFormat="1" ht="13.5">
      <c r="A42" s="165"/>
      <c r="B42" s="163"/>
      <c r="C42" s="162"/>
      <c r="D42" s="161"/>
      <c r="E42" s="163" t="s">
        <v>144</v>
      </c>
      <c r="F42" s="164" t="s">
        <v>140</v>
      </c>
      <c r="G42" s="159"/>
      <c r="H42" s="159"/>
      <c r="I42" s="159">
        <f t="shared" si="0"/>
        <v>0</v>
      </c>
      <c r="J42" s="190"/>
    </row>
    <row r="43" spans="1:10" s="138" customFormat="1" ht="27">
      <c r="A43" s="165"/>
      <c r="B43" s="163" t="s">
        <v>99</v>
      </c>
      <c r="C43" s="177" t="s">
        <v>145</v>
      </c>
      <c r="D43" s="155"/>
      <c r="E43" s="163" t="s">
        <v>146</v>
      </c>
      <c r="F43" s="178" t="s">
        <v>145</v>
      </c>
      <c r="G43" s="159"/>
      <c r="H43" s="159"/>
      <c r="I43" s="159">
        <f t="shared" si="0"/>
        <v>0</v>
      </c>
      <c r="J43" s="190"/>
    </row>
    <row r="44" spans="1:10" s="138" customFormat="1" ht="40.5">
      <c r="A44" s="165"/>
      <c r="B44" s="163" t="s">
        <v>115</v>
      </c>
      <c r="C44" s="177" t="s">
        <v>147</v>
      </c>
      <c r="D44" s="155"/>
      <c r="E44" s="163" t="s">
        <v>94</v>
      </c>
      <c r="F44" s="178" t="s">
        <v>147</v>
      </c>
      <c r="G44" s="159"/>
      <c r="H44" s="159"/>
      <c r="I44" s="159">
        <f t="shared" si="0"/>
        <v>0</v>
      </c>
      <c r="J44" s="190"/>
    </row>
    <row r="45" spans="1:10" s="138" customFormat="1" ht="54">
      <c r="A45" s="165"/>
      <c r="B45" s="163" t="s">
        <v>86</v>
      </c>
      <c r="C45" s="177" t="s">
        <v>148</v>
      </c>
      <c r="D45" s="161"/>
      <c r="E45" s="163" t="s">
        <v>149</v>
      </c>
      <c r="F45" s="178" t="s">
        <v>148</v>
      </c>
      <c r="G45" s="159"/>
      <c r="H45" s="159"/>
      <c r="I45" s="159">
        <f t="shared" si="0"/>
        <v>0</v>
      </c>
      <c r="J45" s="190" t="s">
        <v>150</v>
      </c>
    </row>
    <row r="46" spans="1:10" s="138" customFormat="1" ht="27">
      <c r="A46" s="165"/>
      <c r="B46" s="167" t="s">
        <v>88</v>
      </c>
      <c r="C46" s="179" t="s">
        <v>151</v>
      </c>
      <c r="D46" s="161"/>
      <c r="E46" s="163" t="s">
        <v>97</v>
      </c>
      <c r="F46" s="180" t="s">
        <v>151</v>
      </c>
      <c r="G46" s="159"/>
      <c r="H46" s="159"/>
      <c r="I46" s="159">
        <f t="shared" si="0"/>
        <v>0</v>
      </c>
      <c r="J46" s="190"/>
    </row>
    <row r="47" spans="1:10" s="138" customFormat="1" ht="40.5">
      <c r="A47" s="170"/>
      <c r="B47" s="161">
        <v>99</v>
      </c>
      <c r="C47" s="162" t="s">
        <v>152</v>
      </c>
      <c r="D47" s="155"/>
      <c r="E47" s="163" t="s">
        <v>104</v>
      </c>
      <c r="F47" s="164" t="s">
        <v>152</v>
      </c>
      <c r="G47" s="159"/>
      <c r="H47" s="159"/>
      <c r="I47" s="159">
        <f t="shared" si="0"/>
        <v>0</v>
      </c>
      <c r="J47" s="190"/>
    </row>
    <row r="48" spans="1:10" s="138" customFormat="1" ht="40.5">
      <c r="A48" s="155">
        <v>503</v>
      </c>
      <c r="B48" s="161"/>
      <c r="C48" s="172" t="s">
        <v>153</v>
      </c>
      <c r="D48" s="155">
        <v>310</v>
      </c>
      <c r="E48" s="157"/>
      <c r="F48" s="158" t="s">
        <v>154</v>
      </c>
      <c r="G48" s="159">
        <f>SUM(G49:G64)</f>
        <v>0</v>
      </c>
      <c r="H48" s="159">
        <f>SUM(H49:H64)</f>
        <v>0</v>
      </c>
      <c r="I48" s="159">
        <f t="shared" si="0"/>
        <v>0</v>
      </c>
      <c r="J48" s="190"/>
    </row>
    <row r="49" spans="1:10" s="138" customFormat="1" ht="27">
      <c r="A49" s="181"/>
      <c r="B49" s="182" t="s">
        <v>77</v>
      </c>
      <c r="C49" s="162" t="s">
        <v>155</v>
      </c>
      <c r="D49" s="161"/>
      <c r="E49" s="183" t="s">
        <v>77</v>
      </c>
      <c r="F49" s="164" t="s">
        <v>155</v>
      </c>
      <c r="G49" s="159"/>
      <c r="H49" s="159"/>
      <c r="I49" s="159">
        <f t="shared" si="0"/>
        <v>0</v>
      </c>
      <c r="J49" s="185"/>
    </row>
    <row r="50" spans="1:10" s="138" customFormat="1" ht="27">
      <c r="A50" s="184"/>
      <c r="B50" s="313" t="s">
        <v>81</v>
      </c>
      <c r="C50" s="185" t="s">
        <v>156</v>
      </c>
      <c r="D50" s="161"/>
      <c r="E50" s="183" t="s">
        <v>112</v>
      </c>
      <c r="F50" s="164" t="s">
        <v>156</v>
      </c>
      <c r="G50" s="159"/>
      <c r="H50" s="159"/>
      <c r="I50" s="159">
        <f t="shared" si="0"/>
        <v>0</v>
      </c>
      <c r="J50" s="185"/>
    </row>
    <row r="51" spans="1:10" s="138" customFormat="1" ht="27">
      <c r="A51" s="184"/>
      <c r="B51" s="163" t="s">
        <v>83</v>
      </c>
      <c r="C51" s="185" t="s">
        <v>157</v>
      </c>
      <c r="D51" s="161"/>
      <c r="E51" s="183" t="s">
        <v>97</v>
      </c>
      <c r="F51" s="164" t="s">
        <v>157</v>
      </c>
      <c r="G51" s="159"/>
      <c r="H51" s="159"/>
      <c r="I51" s="159">
        <f t="shared" si="0"/>
        <v>0</v>
      </c>
      <c r="J51" s="185"/>
    </row>
    <row r="52" spans="1:10" s="138" customFormat="1" ht="13.5">
      <c r="A52" s="184"/>
      <c r="B52" s="163" t="s">
        <v>112</v>
      </c>
      <c r="C52" s="185" t="s">
        <v>158</v>
      </c>
      <c r="D52" s="161"/>
      <c r="E52" s="183" t="s">
        <v>88</v>
      </c>
      <c r="F52" s="164" t="s">
        <v>159</v>
      </c>
      <c r="G52" s="159"/>
      <c r="H52" s="159"/>
      <c r="I52" s="159">
        <f t="shared" si="0"/>
        <v>0</v>
      </c>
      <c r="J52" s="185"/>
    </row>
    <row r="53" spans="1:10" s="138" customFormat="1" ht="13.5">
      <c r="A53" s="184"/>
      <c r="B53" s="163"/>
      <c r="C53" s="185"/>
      <c r="D53" s="161"/>
      <c r="E53" s="183" t="s">
        <v>90</v>
      </c>
      <c r="F53" s="164" t="s">
        <v>160</v>
      </c>
      <c r="G53" s="159"/>
      <c r="H53" s="159"/>
      <c r="I53" s="159">
        <f t="shared" si="0"/>
        <v>0</v>
      </c>
      <c r="J53" s="185"/>
    </row>
    <row r="54" spans="1:10" s="138" customFormat="1" ht="27">
      <c r="A54" s="184"/>
      <c r="B54" s="163"/>
      <c r="C54" s="185"/>
      <c r="D54" s="161"/>
      <c r="E54" s="183" t="s">
        <v>92</v>
      </c>
      <c r="F54" s="164" t="s">
        <v>161</v>
      </c>
      <c r="G54" s="159"/>
      <c r="H54" s="159"/>
      <c r="I54" s="159">
        <f t="shared" si="0"/>
        <v>0</v>
      </c>
      <c r="J54" s="185"/>
    </row>
    <row r="55" spans="1:10" s="138" customFormat="1" ht="13.5">
      <c r="A55" s="184"/>
      <c r="B55" s="163"/>
      <c r="C55" s="185"/>
      <c r="D55" s="161"/>
      <c r="E55" s="183" t="s">
        <v>94</v>
      </c>
      <c r="F55" s="164" t="s">
        <v>162</v>
      </c>
      <c r="G55" s="159"/>
      <c r="H55" s="159"/>
      <c r="I55" s="159">
        <f t="shared" si="0"/>
        <v>0</v>
      </c>
      <c r="J55" s="185"/>
    </row>
    <row r="56" spans="1:10" s="138" customFormat="1" ht="27">
      <c r="A56" s="184"/>
      <c r="B56" s="163" t="s">
        <v>99</v>
      </c>
      <c r="C56" s="185" t="s">
        <v>163</v>
      </c>
      <c r="D56" s="161"/>
      <c r="E56" s="183" t="s">
        <v>81</v>
      </c>
      <c r="F56" s="164" t="s">
        <v>164</v>
      </c>
      <c r="G56" s="159"/>
      <c r="H56" s="159"/>
      <c r="I56" s="159">
        <f t="shared" si="0"/>
        <v>0</v>
      </c>
      <c r="J56" s="185"/>
    </row>
    <row r="57" spans="1:10" s="138" customFormat="1" ht="27">
      <c r="A57" s="184"/>
      <c r="B57" s="163"/>
      <c r="C57" s="185"/>
      <c r="D57" s="161"/>
      <c r="E57" s="183" t="s">
        <v>83</v>
      </c>
      <c r="F57" s="164" t="s">
        <v>165</v>
      </c>
      <c r="G57" s="159"/>
      <c r="H57" s="159"/>
      <c r="I57" s="159">
        <f t="shared" si="0"/>
        <v>0</v>
      </c>
      <c r="J57" s="185"/>
    </row>
    <row r="58" spans="1:10" s="138" customFormat="1" ht="27">
      <c r="A58" s="184"/>
      <c r="B58" s="163"/>
      <c r="C58" s="185"/>
      <c r="D58" s="161"/>
      <c r="E58" s="183" t="s">
        <v>115</v>
      </c>
      <c r="F58" s="164" t="s">
        <v>166</v>
      </c>
      <c r="G58" s="159"/>
      <c r="H58" s="159"/>
      <c r="I58" s="159">
        <f t="shared" si="0"/>
        <v>0</v>
      </c>
      <c r="J58" s="185"/>
    </row>
    <row r="59" spans="1:10" s="138" customFormat="1" ht="13.5">
      <c r="A59" s="184"/>
      <c r="B59" s="163" t="s">
        <v>115</v>
      </c>
      <c r="C59" s="162" t="s">
        <v>167</v>
      </c>
      <c r="D59" s="161"/>
      <c r="E59" s="183" t="s">
        <v>99</v>
      </c>
      <c r="F59" s="164" t="s">
        <v>167</v>
      </c>
      <c r="G59" s="159"/>
      <c r="H59" s="159"/>
      <c r="I59" s="159">
        <f t="shared" si="0"/>
        <v>0</v>
      </c>
      <c r="J59" s="185"/>
    </row>
    <row r="60" spans="1:10" s="138" customFormat="1" ht="13.5">
      <c r="A60" s="184"/>
      <c r="B60" s="183" t="s">
        <v>104</v>
      </c>
      <c r="C60" s="185" t="s">
        <v>168</v>
      </c>
      <c r="D60" s="161"/>
      <c r="E60" s="183" t="s">
        <v>86</v>
      </c>
      <c r="F60" s="164" t="s">
        <v>169</v>
      </c>
      <c r="G60" s="159"/>
      <c r="H60" s="159"/>
      <c r="I60" s="159">
        <f t="shared" si="0"/>
        <v>0</v>
      </c>
      <c r="J60" s="185"/>
    </row>
    <row r="61" spans="1:10" s="138" customFormat="1" ht="27">
      <c r="A61" s="184"/>
      <c r="B61" s="183"/>
      <c r="C61" s="185"/>
      <c r="D61" s="161"/>
      <c r="E61" s="183" t="s">
        <v>170</v>
      </c>
      <c r="F61" s="164" t="s">
        <v>171</v>
      </c>
      <c r="G61" s="159"/>
      <c r="H61" s="159"/>
      <c r="I61" s="159">
        <f t="shared" si="0"/>
        <v>0</v>
      </c>
      <c r="J61" s="185"/>
    </row>
    <row r="62" spans="1:10" s="138" customFormat="1" ht="27">
      <c r="A62" s="184"/>
      <c r="B62" s="183"/>
      <c r="C62" s="185"/>
      <c r="D62" s="161"/>
      <c r="E62" s="163">
        <v>21</v>
      </c>
      <c r="F62" s="164" t="s">
        <v>172</v>
      </c>
      <c r="G62" s="159"/>
      <c r="H62" s="159"/>
      <c r="I62" s="159">
        <f t="shared" si="0"/>
        <v>0</v>
      </c>
      <c r="J62" s="185"/>
    </row>
    <row r="63" spans="1:10" s="138" customFormat="1" ht="27">
      <c r="A63" s="184"/>
      <c r="B63" s="183"/>
      <c r="C63" s="185"/>
      <c r="D63" s="161"/>
      <c r="E63" s="163">
        <v>22</v>
      </c>
      <c r="F63" s="164" t="s">
        <v>173</v>
      </c>
      <c r="G63" s="159"/>
      <c r="H63" s="159"/>
      <c r="I63" s="159">
        <f t="shared" si="0"/>
        <v>0</v>
      </c>
      <c r="J63" s="185"/>
    </row>
    <row r="64" spans="1:10" s="138" customFormat="1" ht="27">
      <c r="A64" s="186"/>
      <c r="B64" s="183"/>
      <c r="C64" s="185"/>
      <c r="D64" s="161"/>
      <c r="E64" s="314" t="s">
        <v>104</v>
      </c>
      <c r="F64" s="164" t="s">
        <v>168</v>
      </c>
      <c r="G64" s="159"/>
      <c r="H64" s="159"/>
      <c r="I64" s="159">
        <f t="shared" si="0"/>
        <v>0</v>
      </c>
      <c r="J64" s="185"/>
    </row>
    <row r="65" spans="1:10" s="138" customFormat="1" ht="40.5">
      <c r="A65" s="155">
        <v>504</v>
      </c>
      <c r="B65" s="161"/>
      <c r="C65" s="172" t="s">
        <v>174</v>
      </c>
      <c r="D65" s="155">
        <v>309</v>
      </c>
      <c r="E65" s="157"/>
      <c r="F65" s="158" t="s">
        <v>175</v>
      </c>
      <c r="G65" s="159">
        <f>SUM(G66:G77)</f>
        <v>0</v>
      </c>
      <c r="H65" s="159">
        <f>SUM(H66:H77)</f>
        <v>0</v>
      </c>
      <c r="I65" s="159">
        <f t="shared" si="0"/>
        <v>0</v>
      </c>
      <c r="J65" s="185"/>
    </row>
    <row r="66" spans="1:10" s="138" customFormat="1" ht="27">
      <c r="A66" s="181"/>
      <c r="B66" s="182" t="s">
        <v>77</v>
      </c>
      <c r="C66" s="185" t="s">
        <v>155</v>
      </c>
      <c r="D66" s="161"/>
      <c r="E66" s="163" t="s">
        <v>77</v>
      </c>
      <c r="F66" s="164" t="s">
        <v>155</v>
      </c>
      <c r="G66" s="159"/>
      <c r="H66" s="159"/>
      <c r="I66" s="159">
        <f t="shared" si="0"/>
        <v>0</v>
      </c>
      <c r="J66" s="185"/>
    </row>
    <row r="67" spans="1:10" s="138" customFormat="1" ht="27">
      <c r="A67" s="184"/>
      <c r="B67" s="313" t="s">
        <v>81</v>
      </c>
      <c r="C67" s="185" t="s">
        <v>156</v>
      </c>
      <c r="D67" s="161"/>
      <c r="E67" s="163" t="s">
        <v>112</v>
      </c>
      <c r="F67" s="164" t="s">
        <v>156</v>
      </c>
      <c r="G67" s="159"/>
      <c r="H67" s="159"/>
      <c r="I67" s="159">
        <f t="shared" si="0"/>
        <v>0</v>
      </c>
      <c r="J67" s="185"/>
    </row>
    <row r="68" spans="1:10" s="138" customFormat="1" ht="27">
      <c r="A68" s="184"/>
      <c r="B68" s="163" t="s">
        <v>83</v>
      </c>
      <c r="C68" s="185" t="s">
        <v>157</v>
      </c>
      <c r="D68" s="161"/>
      <c r="E68" s="163" t="s">
        <v>97</v>
      </c>
      <c r="F68" s="164" t="s">
        <v>157</v>
      </c>
      <c r="G68" s="159"/>
      <c r="H68" s="159"/>
      <c r="I68" s="159">
        <f t="shared" si="0"/>
        <v>0</v>
      </c>
      <c r="J68" s="185"/>
    </row>
    <row r="69" spans="1:10" s="138" customFormat="1" ht="27">
      <c r="A69" s="184"/>
      <c r="B69" s="191" t="s">
        <v>110</v>
      </c>
      <c r="C69" s="192" t="s">
        <v>163</v>
      </c>
      <c r="D69" s="161"/>
      <c r="E69" s="163" t="s">
        <v>81</v>
      </c>
      <c r="F69" s="164" t="s">
        <v>164</v>
      </c>
      <c r="G69" s="159"/>
      <c r="H69" s="159"/>
      <c r="I69" s="159">
        <f t="shared" si="0"/>
        <v>0</v>
      </c>
      <c r="J69" s="185"/>
    </row>
    <row r="70" spans="1:10" s="138" customFormat="1" ht="27">
      <c r="A70" s="184"/>
      <c r="B70" s="193"/>
      <c r="C70" s="194"/>
      <c r="D70" s="161"/>
      <c r="E70" s="163" t="s">
        <v>83</v>
      </c>
      <c r="F70" s="164" t="s">
        <v>165</v>
      </c>
      <c r="G70" s="159"/>
      <c r="H70" s="159"/>
      <c r="I70" s="159">
        <f aca="true" t="shared" si="1" ref="I70:I93">H70+G70</f>
        <v>0</v>
      </c>
      <c r="J70" s="185"/>
    </row>
    <row r="71" spans="1:10" s="138" customFormat="1" ht="27">
      <c r="A71" s="184"/>
      <c r="B71" s="195"/>
      <c r="C71" s="196"/>
      <c r="D71" s="161"/>
      <c r="E71" s="163" t="s">
        <v>115</v>
      </c>
      <c r="F71" s="180" t="s">
        <v>166</v>
      </c>
      <c r="G71" s="159"/>
      <c r="H71" s="159"/>
      <c r="I71" s="159">
        <f t="shared" si="1"/>
        <v>0</v>
      </c>
      <c r="J71" s="185"/>
    </row>
    <row r="72" spans="1:10" s="138" customFormat="1" ht="13.5">
      <c r="A72" s="184"/>
      <c r="B72" s="163" t="s">
        <v>112</v>
      </c>
      <c r="C72" s="162" t="s">
        <v>167</v>
      </c>
      <c r="D72" s="161"/>
      <c r="E72" s="163" t="s">
        <v>99</v>
      </c>
      <c r="F72" s="178" t="s">
        <v>167</v>
      </c>
      <c r="G72" s="159"/>
      <c r="H72" s="159"/>
      <c r="I72" s="159">
        <f t="shared" si="1"/>
        <v>0</v>
      </c>
      <c r="J72" s="185"/>
    </row>
    <row r="73" spans="1:10" s="138" customFormat="1" ht="13.5">
      <c r="A73" s="184"/>
      <c r="B73" s="197" t="s">
        <v>104</v>
      </c>
      <c r="C73" s="192" t="s">
        <v>168</v>
      </c>
      <c r="D73" s="161"/>
      <c r="E73" s="163" t="s">
        <v>86</v>
      </c>
      <c r="F73" s="164" t="s">
        <v>169</v>
      </c>
      <c r="G73" s="159"/>
      <c r="H73" s="159"/>
      <c r="I73" s="159">
        <f t="shared" si="1"/>
        <v>0</v>
      </c>
      <c r="J73" s="185"/>
    </row>
    <row r="74" spans="1:10" s="138" customFormat="1" ht="27">
      <c r="A74" s="184"/>
      <c r="B74" s="198"/>
      <c r="C74" s="194"/>
      <c r="D74" s="161"/>
      <c r="E74" s="163" t="s">
        <v>170</v>
      </c>
      <c r="F74" s="164" t="s">
        <v>171</v>
      </c>
      <c r="G74" s="159"/>
      <c r="H74" s="159"/>
      <c r="I74" s="159">
        <f t="shared" si="1"/>
        <v>0</v>
      </c>
      <c r="J74" s="185"/>
    </row>
    <row r="75" spans="1:10" s="138" customFormat="1" ht="27">
      <c r="A75" s="184"/>
      <c r="B75" s="198"/>
      <c r="C75" s="194"/>
      <c r="D75" s="161"/>
      <c r="E75" s="163">
        <v>21</v>
      </c>
      <c r="F75" s="164" t="s">
        <v>172</v>
      </c>
      <c r="G75" s="159"/>
      <c r="H75" s="159"/>
      <c r="I75" s="159">
        <f t="shared" si="1"/>
        <v>0</v>
      </c>
      <c r="J75" s="185"/>
    </row>
    <row r="76" spans="1:10" s="138" customFormat="1" ht="27">
      <c r="A76" s="184"/>
      <c r="B76" s="198"/>
      <c r="C76" s="194"/>
      <c r="D76" s="161"/>
      <c r="E76" s="163">
        <v>22</v>
      </c>
      <c r="F76" s="164" t="s">
        <v>173</v>
      </c>
      <c r="G76" s="159"/>
      <c r="H76" s="159"/>
      <c r="I76" s="159">
        <f t="shared" si="1"/>
        <v>0</v>
      </c>
      <c r="J76" s="185"/>
    </row>
    <row r="77" spans="1:10" s="138" customFormat="1" ht="27">
      <c r="A77" s="186"/>
      <c r="B77" s="199"/>
      <c r="C77" s="196"/>
      <c r="D77" s="161"/>
      <c r="E77" s="314" t="s">
        <v>104</v>
      </c>
      <c r="F77" s="164" t="s">
        <v>176</v>
      </c>
      <c r="G77" s="159"/>
      <c r="H77" s="159"/>
      <c r="I77" s="159">
        <f t="shared" si="1"/>
        <v>0</v>
      </c>
      <c r="J77" s="185"/>
    </row>
    <row r="78" spans="1:10" s="138" customFormat="1" ht="40.5">
      <c r="A78" s="155">
        <v>505</v>
      </c>
      <c r="B78" s="161"/>
      <c r="C78" s="156" t="s">
        <v>177</v>
      </c>
      <c r="D78" s="161"/>
      <c r="E78" s="163"/>
      <c r="F78" s="164"/>
      <c r="G78" s="159">
        <f>G79+G93</f>
        <v>16130890.86</v>
      </c>
      <c r="H78" s="159">
        <f>H79+H93</f>
        <v>0</v>
      </c>
      <c r="I78" s="159">
        <f t="shared" si="1"/>
        <v>16130890.86</v>
      </c>
      <c r="J78" s="185"/>
    </row>
    <row r="79" spans="1:10" s="138" customFormat="1" ht="27">
      <c r="A79" s="160"/>
      <c r="B79" s="315" t="s">
        <v>77</v>
      </c>
      <c r="C79" s="162" t="s">
        <v>178</v>
      </c>
      <c r="D79" s="155">
        <v>301</v>
      </c>
      <c r="E79" s="163"/>
      <c r="F79" s="158" t="s">
        <v>76</v>
      </c>
      <c r="G79" s="159">
        <f>SUM(G80:G92)</f>
        <v>16130890.86</v>
      </c>
      <c r="H79" s="159">
        <f>SUM(H80:H92)</f>
        <v>0</v>
      </c>
      <c r="I79" s="159">
        <f t="shared" si="1"/>
        <v>16130890.86</v>
      </c>
      <c r="J79" s="185"/>
    </row>
    <row r="80" spans="1:10" s="138" customFormat="1" ht="40.5">
      <c r="A80" s="165"/>
      <c r="B80" s="161"/>
      <c r="C80" s="162"/>
      <c r="D80" s="155"/>
      <c r="E80" s="161" t="s">
        <v>77</v>
      </c>
      <c r="F80" s="185" t="s">
        <v>79</v>
      </c>
      <c r="G80" s="159"/>
      <c r="H80" s="159"/>
      <c r="I80" s="159">
        <f t="shared" si="1"/>
        <v>0</v>
      </c>
      <c r="J80" s="169" t="s">
        <v>179</v>
      </c>
    </row>
    <row r="81" spans="1:10" s="138" customFormat="1" ht="13.5">
      <c r="A81" s="165"/>
      <c r="B81" s="161"/>
      <c r="C81" s="162"/>
      <c r="D81" s="155"/>
      <c r="E81" s="161" t="s">
        <v>81</v>
      </c>
      <c r="F81" s="185" t="s">
        <v>82</v>
      </c>
      <c r="G81" s="159">
        <v>2491800</v>
      </c>
      <c r="H81" s="159"/>
      <c r="I81" s="159">
        <f t="shared" si="1"/>
        <v>2491800</v>
      </c>
      <c r="J81" s="185"/>
    </row>
    <row r="82" spans="1:10" s="138" customFormat="1" ht="13.5">
      <c r="A82" s="165"/>
      <c r="B82" s="161"/>
      <c r="C82" s="162"/>
      <c r="D82" s="155"/>
      <c r="E82" s="161" t="s">
        <v>83</v>
      </c>
      <c r="F82" s="185" t="s">
        <v>84</v>
      </c>
      <c r="G82" s="159"/>
      <c r="H82" s="159"/>
      <c r="I82" s="159">
        <f t="shared" si="1"/>
        <v>0</v>
      </c>
      <c r="J82" s="185"/>
    </row>
    <row r="83" spans="1:10" s="138" customFormat="1" ht="40.5">
      <c r="A83" s="165"/>
      <c r="B83" s="161"/>
      <c r="C83" s="162"/>
      <c r="D83" s="155"/>
      <c r="E83" s="163" t="s">
        <v>99</v>
      </c>
      <c r="F83" s="185" t="s">
        <v>100</v>
      </c>
      <c r="G83" s="159"/>
      <c r="H83" s="159"/>
      <c r="I83" s="159">
        <f t="shared" si="1"/>
        <v>0</v>
      </c>
      <c r="J83" s="169" t="s">
        <v>101</v>
      </c>
    </row>
    <row r="84" spans="1:10" s="138" customFormat="1" ht="13.5">
      <c r="A84" s="165"/>
      <c r="B84" s="161"/>
      <c r="C84" s="162"/>
      <c r="D84" s="155"/>
      <c r="E84" s="163" t="s">
        <v>115</v>
      </c>
      <c r="F84" s="185" t="s">
        <v>180</v>
      </c>
      <c r="G84" s="159"/>
      <c r="H84" s="159"/>
      <c r="I84" s="159">
        <f t="shared" si="1"/>
        <v>0</v>
      </c>
      <c r="J84" s="185"/>
    </row>
    <row r="85" spans="1:10" s="138" customFormat="1" ht="40.5">
      <c r="A85" s="165"/>
      <c r="B85" s="161"/>
      <c r="C85" s="162"/>
      <c r="D85" s="155"/>
      <c r="E85" s="163" t="s">
        <v>86</v>
      </c>
      <c r="F85" s="185" t="s">
        <v>87</v>
      </c>
      <c r="G85" s="159">
        <v>3420170.28</v>
      </c>
      <c r="H85" s="159"/>
      <c r="I85" s="159">
        <f t="shared" si="1"/>
        <v>3420170.28</v>
      </c>
      <c r="J85" s="185"/>
    </row>
    <row r="86" spans="1:10" s="138" customFormat="1" ht="27">
      <c r="A86" s="165"/>
      <c r="B86" s="161"/>
      <c r="C86" s="162"/>
      <c r="D86" s="155"/>
      <c r="E86" s="163" t="s">
        <v>88</v>
      </c>
      <c r="F86" s="185" t="s">
        <v>89</v>
      </c>
      <c r="G86" s="159">
        <v>1710088.68</v>
      </c>
      <c r="H86" s="159"/>
      <c r="I86" s="159">
        <f t="shared" si="1"/>
        <v>1710088.68</v>
      </c>
      <c r="J86" s="185"/>
    </row>
    <row r="87" spans="1:10" s="138" customFormat="1" ht="40.5">
      <c r="A87" s="165"/>
      <c r="B87" s="161"/>
      <c r="C87" s="162"/>
      <c r="D87" s="155"/>
      <c r="E87" s="163">
        <v>10</v>
      </c>
      <c r="F87" s="185" t="s">
        <v>91</v>
      </c>
      <c r="G87" s="159"/>
      <c r="H87" s="159"/>
      <c r="I87" s="159">
        <f t="shared" si="1"/>
        <v>0</v>
      </c>
      <c r="J87" s="185"/>
    </row>
    <row r="88" spans="1:10" s="138" customFormat="1" ht="27">
      <c r="A88" s="165"/>
      <c r="B88" s="161"/>
      <c r="C88" s="162"/>
      <c r="D88" s="155"/>
      <c r="E88" s="163" t="s">
        <v>92</v>
      </c>
      <c r="F88" s="185" t="s">
        <v>93</v>
      </c>
      <c r="G88" s="159"/>
      <c r="H88" s="159"/>
      <c r="I88" s="159">
        <f t="shared" si="1"/>
        <v>0</v>
      </c>
      <c r="J88" s="185"/>
    </row>
    <row r="89" spans="1:10" s="138" customFormat="1" ht="27">
      <c r="A89" s="165"/>
      <c r="B89" s="161"/>
      <c r="C89" s="162"/>
      <c r="D89" s="155"/>
      <c r="E89" s="163" t="s">
        <v>94</v>
      </c>
      <c r="F89" s="185" t="s">
        <v>95</v>
      </c>
      <c r="G89" s="159"/>
      <c r="H89" s="159"/>
      <c r="I89" s="159">
        <f t="shared" si="1"/>
        <v>0</v>
      </c>
      <c r="J89" s="185"/>
    </row>
    <row r="90" spans="1:10" s="138" customFormat="1" ht="13.5">
      <c r="A90" s="165"/>
      <c r="B90" s="161"/>
      <c r="C90" s="162"/>
      <c r="D90" s="155"/>
      <c r="E90" s="161">
        <v>13</v>
      </c>
      <c r="F90" s="185" t="s">
        <v>96</v>
      </c>
      <c r="G90" s="159">
        <v>1608831.9</v>
      </c>
      <c r="H90" s="159"/>
      <c r="I90" s="159">
        <f t="shared" si="1"/>
        <v>1608831.9</v>
      </c>
      <c r="J90" s="185"/>
    </row>
    <row r="91" spans="1:10" s="138" customFormat="1" ht="13.5">
      <c r="A91" s="165"/>
      <c r="B91" s="161"/>
      <c r="C91" s="162"/>
      <c r="D91" s="155"/>
      <c r="E91" s="161">
        <v>14</v>
      </c>
      <c r="F91" s="185" t="s">
        <v>103</v>
      </c>
      <c r="G91" s="159"/>
      <c r="H91" s="159"/>
      <c r="I91" s="159">
        <f t="shared" si="1"/>
        <v>0</v>
      </c>
      <c r="J91" s="185"/>
    </row>
    <row r="92" spans="1:10" s="138" customFormat="1" ht="27">
      <c r="A92" s="165"/>
      <c r="B92" s="161"/>
      <c r="C92" s="162"/>
      <c r="D92" s="155"/>
      <c r="E92" s="161" t="s">
        <v>104</v>
      </c>
      <c r="F92" s="185" t="s">
        <v>98</v>
      </c>
      <c r="G92" s="159">
        <v>6900000</v>
      </c>
      <c r="H92" s="159"/>
      <c r="I92" s="159">
        <f t="shared" si="1"/>
        <v>6900000</v>
      </c>
      <c r="J92" s="185"/>
    </row>
    <row r="93" spans="1:10" s="138" customFormat="1" ht="27">
      <c r="A93" s="165"/>
      <c r="B93" s="315" t="s">
        <v>81</v>
      </c>
      <c r="C93" s="162" t="s">
        <v>181</v>
      </c>
      <c r="D93" s="155">
        <v>302</v>
      </c>
      <c r="E93" s="163"/>
      <c r="F93" s="174" t="s">
        <v>106</v>
      </c>
      <c r="G93" s="159">
        <f>SUM(G94:G120)</f>
        <v>0</v>
      </c>
      <c r="H93" s="159">
        <v>0</v>
      </c>
      <c r="I93" s="159">
        <f t="shared" si="1"/>
        <v>0</v>
      </c>
      <c r="J93" s="185"/>
    </row>
    <row r="94" spans="1:10" s="138" customFormat="1" ht="13.5">
      <c r="A94" s="165"/>
      <c r="B94" s="161"/>
      <c r="C94" s="162"/>
      <c r="D94" s="155"/>
      <c r="E94" s="161" t="s">
        <v>77</v>
      </c>
      <c r="F94" s="185" t="s">
        <v>108</v>
      </c>
      <c r="G94" s="159"/>
      <c r="H94" s="200"/>
      <c r="I94" s="159">
        <v>0</v>
      </c>
      <c r="J94" s="185"/>
    </row>
    <row r="95" spans="1:10" s="138" customFormat="1" ht="13.5">
      <c r="A95" s="165"/>
      <c r="B95" s="161"/>
      <c r="C95" s="162"/>
      <c r="D95" s="155"/>
      <c r="E95" s="161" t="s">
        <v>81</v>
      </c>
      <c r="F95" s="185" t="s">
        <v>109</v>
      </c>
      <c r="G95" s="159"/>
      <c r="H95" s="200"/>
      <c r="I95" s="159">
        <v>0</v>
      </c>
      <c r="J95" s="185"/>
    </row>
    <row r="96" spans="1:10" s="138" customFormat="1" ht="13.5">
      <c r="A96" s="165"/>
      <c r="B96" s="161"/>
      <c r="C96" s="162"/>
      <c r="D96" s="155"/>
      <c r="E96" s="161" t="s">
        <v>83</v>
      </c>
      <c r="F96" s="185" t="s">
        <v>141</v>
      </c>
      <c r="G96" s="159"/>
      <c r="H96" s="200"/>
      <c r="I96" s="159">
        <f>H23+G96</f>
        <v>0</v>
      </c>
      <c r="J96" s="185"/>
    </row>
    <row r="97" spans="1:10" s="138" customFormat="1" ht="13.5">
      <c r="A97" s="165"/>
      <c r="B97" s="161"/>
      <c r="C97" s="162"/>
      <c r="D97" s="155"/>
      <c r="E97" s="161" t="s">
        <v>110</v>
      </c>
      <c r="F97" s="185" t="s">
        <v>111</v>
      </c>
      <c r="G97" s="159"/>
      <c r="H97" s="159"/>
      <c r="I97" s="159">
        <f aca="true" t="shared" si="2" ref="I97:I102">H97+G97</f>
        <v>0</v>
      </c>
      <c r="J97" s="185"/>
    </row>
    <row r="98" spans="1:10" s="138" customFormat="1" ht="13.5">
      <c r="A98" s="165"/>
      <c r="B98" s="161"/>
      <c r="C98" s="162"/>
      <c r="D98" s="155"/>
      <c r="E98" s="161" t="s">
        <v>112</v>
      </c>
      <c r="F98" s="185" t="s">
        <v>113</v>
      </c>
      <c r="G98" s="159"/>
      <c r="H98" s="159"/>
      <c r="I98" s="159">
        <f t="shared" si="2"/>
        <v>0</v>
      </c>
      <c r="J98" s="185"/>
    </row>
    <row r="99" spans="1:10" s="138" customFormat="1" ht="13.5">
      <c r="A99" s="165"/>
      <c r="B99" s="161"/>
      <c r="C99" s="162"/>
      <c r="D99" s="155"/>
      <c r="E99" s="161" t="s">
        <v>99</v>
      </c>
      <c r="F99" s="185" t="s">
        <v>114</v>
      </c>
      <c r="G99" s="159"/>
      <c r="H99" s="159"/>
      <c r="I99" s="159">
        <f t="shared" si="2"/>
        <v>0</v>
      </c>
      <c r="J99" s="185"/>
    </row>
    <row r="100" spans="1:10" s="138" customFormat="1" ht="13.5">
      <c r="A100" s="165"/>
      <c r="B100" s="161"/>
      <c r="C100" s="162"/>
      <c r="D100" s="155"/>
      <c r="E100" s="161" t="s">
        <v>115</v>
      </c>
      <c r="F100" s="185" t="s">
        <v>116</v>
      </c>
      <c r="G100" s="159"/>
      <c r="H100" s="159"/>
      <c r="I100" s="159">
        <f t="shared" si="2"/>
        <v>0</v>
      </c>
      <c r="J100" s="185"/>
    </row>
    <row r="101" spans="1:10" s="138" customFormat="1" ht="13.5">
      <c r="A101" s="165"/>
      <c r="B101" s="161"/>
      <c r="C101" s="162"/>
      <c r="D101" s="155"/>
      <c r="E101" s="161" t="s">
        <v>86</v>
      </c>
      <c r="F101" s="185" t="s">
        <v>117</v>
      </c>
      <c r="G101" s="159"/>
      <c r="H101" s="159"/>
      <c r="I101" s="159">
        <f t="shared" si="2"/>
        <v>0</v>
      </c>
      <c r="J101" s="185"/>
    </row>
    <row r="102" spans="1:10" s="138" customFormat="1" ht="13.5">
      <c r="A102" s="165"/>
      <c r="B102" s="161"/>
      <c r="C102" s="162"/>
      <c r="D102" s="155"/>
      <c r="E102" s="161" t="s">
        <v>88</v>
      </c>
      <c r="F102" s="185" t="s">
        <v>118</v>
      </c>
      <c r="G102" s="159"/>
      <c r="H102" s="159"/>
      <c r="I102" s="159">
        <f t="shared" si="2"/>
        <v>0</v>
      </c>
      <c r="J102" s="185"/>
    </row>
    <row r="103" spans="1:10" s="138" customFormat="1" ht="13.5">
      <c r="A103" s="165"/>
      <c r="B103" s="161"/>
      <c r="C103" s="162"/>
      <c r="D103" s="155"/>
      <c r="E103" s="161">
        <v>11</v>
      </c>
      <c r="F103" s="185" t="s">
        <v>119</v>
      </c>
      <c r="G103" s="159"/>
      <c r="H103" s="200"/>
      <c r="I103" s="159"/>
      <c r="J103" s="185"/>
    </row>
    <row r="104" spans="1:10" s="138" customFormat="1" ht="27">
      <c r="A104" s="165"/>
      <c r="B104" s="161"/>
      <c r="C104" s="162"/>
      <c r="D104" s="155"/>
      <c r="E104" s="161">
        <v>12</v>
      </c>
      <c r="F104" s="185" t="s">
        <v>147</v>
      </c>
      <c r="G104" s="159"/>
      <c r="H104" s="159"/>
      <c r="I104" s="159">
        <f>H104+G104</f>
        <v>0</v>
      </c>
      <c r="J104" s="185"/>
    </row>
    <row r="105" spans="1:10" s="138" customFormat="1" ht="13.5">
      <c r="A105" s="165"/>
      <c r="B105" s="161"/>
      <c r="C105" s="162"/>
      <c r="D105" s="155"/>
      <c r="E105" s="161">
        <v>13</v>
      </c>
      <c r="F105" s="185" t="s">
        <v>151</v>
      </c>
      <c r="G105" s="159"/>
      <c r="H105" s="159"/>
      <c r="I105" s="159">
        <f>H105+G105</f>
        <v>0</v>
      </c>
      <c r="J105" s="185"/>
    </row>
    <row r="106" spans="1:10" s="138" customFormat="1" ht="13.5">
      <c r="A106" s="165"/>
      <c r="B106" s="161"/>
      <c r="C106" s="162"/>
      <c r="D106" s="155"/>
      <c r="E106" s="161">
        <v>14</v>
      </c>
      <c r="F106" s="185" t="s">
        <v>120</v>
      </c>
      <c r="G106" s="159"/>
      <c r="H106" s="159"/>
      <c r="I106" s="159">
        <f>H106+G106</f>
        <v>0</v>
      </c>
      <c r="J106" s="185"/>
    </row>
    <row r="107" spans="1:10" s="138" customFormat="1" ht="13.5">
      <c r="A107" s="165"/>
      <c r="B107" s="161"/>
      <c r="C107" s="162"/>
      <c r="D107" s="155"/>
      <c r="E107" s="161">
        <v>15</v>
      </c>
      <c r="F107" s="185" t="s">
        <v>129</v>
      </c>
      <c r="G107" s="159"/>
      <c r="H107" s="176"/>
      <c r="I107" s="159"/>
      <c r="J107" s="185"/>
    </row>
    <row r="108" spans="1:10" s="138" customFormat="1" ht="13.5">
      <c r="A108" s="165"/>
      <c r="B108" s="161"/>
      <c r="C108" s="162"/>
      <c r="D108" s="155"/>
      <c r="E108" s="161">
        <v>16</v>
      </c>
      <c r="F108" s="185" t="s">
        <v>131</v>
      </c>
      <c r="G108" s="159"/>
      <c r="H108" s="176"/>
      <c r="I108" s="159"/>
      <c r="J108" s="185"/>
    </row>
    <row r="109" spans="1:10" s="138" customFormat="1" ht="13.5">
      <c r="A109" s="165"/>
      <c r="B109" s="161"/>
      <c r="C109" s="162"/>
      <c r="D109" s="155"/>
      <c r="E109" s="161">
        <v>17</v>
      </c>
      <c r="F109" s="185" t="s">
        <v>145</v>
      </c>
      <c r="G109" s="159"/>
      <c r="H109" s="159"/>
      <c r="I109" s="159"/>
      <c r="J109" s="185"/>
    </row>
    <row r="110" spans="1:10" s="138" customFormat="1" ht="13.5">
      <c r="A110" s="165"/>
      <c r="B110" s="161"/>
      <c r="C110" s="162"/>
      <c r="D110" s="155"/>
      <c r="E110" s="161">
        <v>18</v>
      </c>
      <c r="F110" s="185" t="s">
        <v>135</v>
      </c>
      <c r="G110" s="159"/>
      <c r="H110" s="159"/>
      <c r="I110" s="159">
        <f aca="true" t="shared" si="3" ref="I110:I157">H110+G110</f>
        <v>0</v>
      </c>
      <c r="J110" s="185"/>
    </row>
    <row r="111" spans="1:10" s="138" customFormat="1" ht="13.5">
      <c r="A111" s="165"/>
      <c r="B111" s="161"/>
      <c r="C111" s="162"/>
      <c r="D111" s="155"/>
      <c r="E111" s="161">
        <v>24</v>
      </c>
      <c r="F111" s="185" t="s">
        <v>137</v>
      </c>
      <c r="G111" s="159"/>
      <c r="H111" s="159"/>
      <c r="I111" s="159">
        <f t="shared" si="3"/>
        <v>0</v>
      </c>
      <c r="J111" s="185"/>
    </row>
    <row r="112" spans="1:10" s="138" customFormat="1" ht="13.5">
      <c r="A112" s="165"/>
      <c r="B112" s="161"/>
      <c r="C112" s="162"/>
      <c r="D112" s="155"/>
      <c r="E112" s="161">
        <v>25</v>
      </c>
      <c r="F112" s="162" t="s">
        <v>139</v>
      </c>
      <c r="G112" s="175"/>
      <c r="H112" s="175"/>
      <c r="I112" s="159">
        <f t="shared" si="3"/>
        <v>0</v>
      </c>
      <c r="J112" s="162"/>
    </row>
    <row r="113" spans="1:10" s="138" customFormat="1" ht="13.5">
      <c r="A113" s="165"/>
      <c r="B113" s="161"/>
      <c r="C113" s="162"/>
      <c r="D113" s="155"/>
      <c r="E113" s="161">
        <v>26</v>
      </c>
      <c r="F113" s="162" t="s">
        <v>143</v>
      </c>
      <c r="G113" s="175"/>
      <c r="H113" s="175"/>
      <c r="I113" s="159">
        <f t="shared" si="3"/>
        <v>0</v>
      </c>
      <c r="J113" s="162"/>
    </row>
    <row r="114" spans="1:10" s="138" customFormat="1" ht="13.5">
      <c r="A114" s="165"/>
      <c r="B114" s="161"/>
      <c r="C114" s="162"/>
      <c r="D114" s="155"/>
      <c r="E114" s="161">
        <v>27</v>
      </c>
      <c r="F114" s="162" t="s">
        <v>140</v>
      </c>
      <c r="G114" s="175"/>
      <c r="H114" s="175"/>
      <c r="I114" s="159">
        <f t="shared" si="3"/>
        <v>0</v>
      </c>
      <c r="J114" s="162"/>
    </row>
    <row r="115" spans="1:10" s="138" customFormat="1" ht="13.5">
      <c r="A115" s="165"/>
      <c r="B115" s="161"/>
      <c r="C115" s="162"/>
      <c r="D115" s="155"/>
      <c r="E115" s="161">
        <v>28</v>
      </c>
      <c r="F115" s="162" t="s">
        <v>122</v>
      </c>
      <c r="G115" s="175"/>
      <c r="H115" s="175"/>
      <c r="I115" s="159">
        <f t="shared" si="3"/>
        <v>0</v>
      </c>
      <c r="J115" s="162"/>
    </row>
    <row r="116" spans="1:10" s="138" customFormat="1" ht="13.5">
      <c r="A116" s="165"/>
      <c r="B116" s="161"/>
      <c r="C116" s="162"/>
      <c r="D116" s="155"/>
      <c r="E116" s="161">
        <v>29</v>
      </c>
      <c r="F116" s="162" t="s">
        <v>124</v>
      </c>
      <c r="G116" s="175"/>
      <c r="H116" s="175"/>
      <c r="I116" s="159">
        <f t="shared" si="3"/>
        <v>0</v>
      </c>
      <c r="J116" s="162"/>
    </row>
    <row r="117" spans="1:10" s="138" customFormat="1" ht="54">
      <c r="A117" s="165"/>
      <c r="B117" s="161"/>
      <c r="C117" s="162"/>
      <c r="D117" s="155"/>
      <c r="E117" s="161">
        <v>31</v>
      </c>
      <c r="F117" s="162" t="s">
        <v>148</v>
      </c>
      <c r="G117" s="175"/>
      <c r="H117" s="175"/>
      <c r="I117" s="159">
        <f t="shared" si="3"/>
        <v>0</v>
      </c>
      <c r="J117" s="169" t="s">
        <v>182</v>
      </c>
    </row>
    <row r="118" spans="1:10" s="138" customFormat="1" ht="27">
      <c r="A118" s="165"/>
      <c r="B118" s="161"/>
      <c r="C118" s="162"/>
      <c r="D118" s="155"/>
      <c r="E118" s="161">
        <v>39</v>
      </c>
      <c r="F118" s="162" t="s">
        <v>126</v>
      </c>
      <c r="G118" s="175"/>
      <c r="H118" s="175"/>
      <c r="I118" s="159">
        <f t="shared" si="3"/>
        <v>0</v>
      </c>
      <c r="J118" s="162"/>
    </row>
    <row r="119" spans="1:10" s="138" customFormat="1" ht="27">
      <c r="A119" s="165"/>
      <c r="B119" s="161"/>
      <c r="C119" s="162"/>
      <c r="D119" s="155"/>
      <c r="E119" s="161">
        <v>40</v>
      </c>
      <c r="F119" s="162" t="s">
        <v>128</v>
      </c>
      <c r="G119" s="175"/>
      <c r="H119" s="175"/>
      <c r="I119" s="159">
        <f t="shared" si="3"/>
        <v>0</v>
      </c>
      <c r="J119" s="162"/>
    </row>
    <row r="120" spans="1:10" s="138" customFormat="1" ht="27">
      <c r="A120" s="165"/>
      <c r="B120" s="161"/>
      <c r="C120" s="162"/>
      <c r="D120" s="155"/>
      <c r="E120" s="161">
        <v>99</v>
      </c>
      <c r="F120" s="162" t="s">
        <v>152</v>
      </c>
      <c r="G120" s="175"/>
      <c r="H120" s="175"/>
      <c r="I120" s="159">
        <f t="shared" si="3"/>
        <v>0</v>
      </c>
      <c r="J120" s="162"/>
    </row>
    <row r="121" spans="1:10" s="138" customFormat="1" ht="40.5">
      <c r="A121" s="170"/>
      <c r="B121" s="161">
        <v>99</v>
      </c>
      <c r="C121" s="162" t="s">
        <v>183</v>
      </c>
      <c r="D121" s="155"/>
      <c r="E121" s="163"/>
      <c r="F121" s="201"/>
      <c r="G121" s="175"/>
      <c r="H121" s="175"/>
      <c r="I121" s="159">
        <f t="shared" si="3"/>
        <v>0</v>
      </c>
      <c r="J121" s="162"/>
    </row>
    <row r="122" spans="1:10" s="138" customFormat="1" ht="40.5">
      <c r="A122" s="171">
        <v>506</v>
      </c>
      <c r="B122" s="161"/>
      <c r="C122" s="156" t="s">
        <v>184</v>
      </c>
      <c r="D122" s="161"/>
      <c r="E122" s="163"/>
      <c r="F122" s="202"/>
      <c r="G122" s="175">
        <f>SUM(G123:G124)</f>
        <v>0</v>
      </c>
      <c r="H122" s="175">
        <f>SUM(H123:H124)</f>
        <v>0</v>
      </c>
      <c r="I122" s="159">
        <f t="shared" si="3"/>
        <v>0</v>
      </c>
      <c r="J122" s="162"/>
    </row>
    <row r="123" spans="1:10" s="138" customFormat="1" ht="27">
      <c r="A123" s="160"/>
      <c r="B123" s="315" t="s">
        <v>77</v>
      </c>
      <c r="C123" s="162" t="s">
        <v>185</v>
      </c>
      <c r="D123" s="155">
        <v>310</v>
      </c>
      <c r="E123" s="163"/>
      <c r="F123" s="203" t="s">
        <v>186</v>
      </c>
      <c r="G123" s="175"/>
      <c r="H123" s="175"/>
      <c r="I123" s="159">
        <f t="shared" si="3"/>
        <v>0</v>
      </c>
      <c r="J123" s="162"/>
    </row>
    <row r="124" spans="1:10" s="138" customFormat="1" ht="40.5">
      <c r="A124" s="170"/>
      <c r="B124" s="315" t="s">
        <v>81</v>
      </c>
      <c r="C124" s="162" t="s">
        <v>187</v>
      </c>
      <c r="D124" s="155">
        <v>309</v>
      </c>
      <c r="E124" s="163"/>
      <c r="F124" s="203" t="s">
        <v>175</v>
      </c>
      <c r="G124" s="175"/>
      <c r="H124" s="175"/>
      <c r="I124" s="159">
        <f t="shared" si="3"/>
        <v>0</v>
      </c>
      <c r="J124" s="162"/>
    </row>
    <row r="125" spans="1:10" s="138" customFormat="1" ht="27">
      <c r="A125" s="155">
        <v>507</v>
      </c>
      <c r="B125" s="155"/>
      <c r="C125" s="156" t="s">
        <v>188</v>
      </c>
      <c r="D125" s="155">
        <v>312</v>
      </c>
      <c r="E125" s="157"/>
      <c r="F125" s="203" t="s">
        <v>188</v>
      </c>
      <c r="G125" s="175">
        <f>SUM(G126:G128)</f>
        <v>0</v>
      </c>
      <c r="H125" s="175">
        <f>SUM(H126:H128)</f>
        <v>0</v>
      </c>
      <c r="I125" s="159">
        <f t="shared" si="3"/>
        <v>0</v>
      </c>
      <c r="J125" s="162"/>
    </row>
    <row r="126" spans="1:10" s="138" customFormat="1" ht="13.5">
      <c r="A126" s="181"/>
      <c r="B126" s="161" t="s">
        <v>77</v>
      </c>
      <c r="C126" s="162" t="s">
        <v>189</v>
      </c>
      <c r="D126" s="155"/>
      <c r="E126" s="161" t="s">
        <v>110</v>
      </c>
      <c r="F126" s="202" t="s">
        <v>189</v>
      </c>
      <c r="G126" s="175"/>
      <c r="H126" s="175"/>
      <c r="I126" s="159">
        <f t="shared" si="3"/>
        <v>0</v>
      </c>
      <c r="J126" s="162"/>
    </row>
    <row r="127" spans="1:10" s="138" customFormat="1" ht="13.5">
      <c r="A127" s="184"/>
      <c r="B127" s="161" t="s">
        <v>81</v>
      </c>
      <c r="C127" s="162" t="s">
        <v>190</v>
      </c>
      <c r="D127" s="155"/>
      <c r="E127" s="161" t="s">
        <v>112</v>
      </c>
      <c r="F127" s="202" t="s">
        <v>190</v>
      </c>
      <c r="G127" s="175"/>
      <c r="H127" s="175"/>
      <c r="I127" s="159">
        <f t="shared" si="3"/>
        <v>0</v>
      </c>
      <c r="J127" s="162"/>
    </row>
    <row r="128" spans="1:10" s="138" customFormat="1" ht="27">
      <c r="A128" s="186"/>
      <c r="B128" s="161">
        <v>99</v>
      </c>
      <c r="C128" s="162" t="s">
        <v>191</v>
      </c>
      <c r="D128" s="155"/>
      <c r="E128" s="163">
        <v>99</v>
      </c>
      <c r="F128" s="202" t="s">
        <v>191</v>
      </c>
      <c r="G128" s="175"/>
      <c r="H128" s="175"/>
      <c r="I128" s="159">
        <f t="shared" si="3"/>
        <v>0</v>
      </c>
      <c r="J128" s="162"/>
    </row>
    <row r="129" spans="1:10" s="138" customFormat="1" ht="27">
      <c r="A129" s="155">
        <v>508</v>
      </c>
      <c r="B129" s="155"/>
      <c r="C129" s="156" t="s">
        <v>192</v>
      </c>
      <c r="D129" s="155"/>
      <c r="E129" s="155"/>
      <c r="F129" s="203"/>
      <c r="G129" s="175">
        <f>SUM(G130:G132)</f>
        <v>0</v>
      </c>
      <c r="H129" s="175">
        <f>SUM(H130:H132)</f>
        <v>0</v>
      </c>
      <c r="I129" s="159">
        <f t="shared" si="3"/>
        <v>0</v>
      </c>
      <c r="J129" s="162"/>
    </row>
    <row r="130" spans="1:10" s="138" customFormat="1" ht="13.5">
      <c r="A130" s="181"/>
      <c r="B130" s="204" t="s">
        <v>77</v>
      </c>
      <c r="C130" s="179" t="s">
        <v>193</v>
      </c>
      <c r="D130" s="205">
        <v>312</v>
      </c>
      <c r="E130" s="161" t="s">
        <v>77</v>
      </c>
      <c r="F130" s="202" t="s">
        <v>194</v>
      </c>
      <c r="G130" s="175"/>
      <c r="H130" s="175"/>
      <c r="I130" s="159">
        <f t="shared" si="3"/>
        <v>0</v>
      </c>
      <c r="J130" s="162"/>
    </row>
    <row r="131" spans="1:10" s="138" customFormat="1" ht="27">
      <c r="A131" s="184"/>
      <c r="B131" s="206"/>
      <c r="C131" s="177"/>
      <c r="D131" s="207"/>
      <c r="E131" s="163" t="s">
        <v>83</v>
      </c>
      <c r="F131" s="202" t="s">
        <v>195</v>
      </c>
      <c r="G131" s="175"/>
      <c r="H131" s="175"/>
      <c r="I131" s="159">
        <f t="shared" si="3"/>
        <v>0</v>
      </c>
      <c r="J131" s="162"/>
    </row>
    <row r="132" spans="1:10" s="138" customFormat="1" ht="40.5">
      <c r="A132" s="186"/>
      <c r="B132" s="161" t="s">
        <v>81</v>
      </c>
      <c r="C132" s="162" t="s">
        <v>196</v>
      </c>
      <c r="D132" s="155">
        <v>311</v>
      </c>
      <c r="E132" s="155"/>
      <c r="F132" s="203" t="s">
        <v>197</v>
      </c>
      <c r="G132" s="175"/>
      <c r="H132" s="175"/>
      <c r="I132" s="159">
        <f t="shared" si="3"/>
        <v>0</v>
      </c>
      <c r="J132" s="162"/>
    </row>
    <row r="133" spans="1:10" s="138" customFormat="1" ht="40.5">
      <c r="A133" s="155">
        <v>509</v>
      </c>
      <c r="B133" s="155"/>
      <c r="C133" s="156" t="s">
        <v>198</v>
      </c>
      <c r="D133" s="155">
        <v>303</v>
      </c>
      <c r="E133" s="157"/>
      <c r="F133" s="203" t="s">
        <v>198</v>
      </c>
      <c r="G133" s="175">
        <f>SUM(G134:G144)</f>
        <v>5323361.64</v>
      </c>
      <c r="H133" s="175">
        <f>SUM(H134:H144)</f>
        <v>0</v>
      </c>
      <c r="I133" s="159">
        <f t="shared" si="3"/>
        <v>5323361.64</v>
      </c>
      <c r="J133" s="162"/>
    </row>
    <row r="134" spans="1:10" s="138" customFormat="1" ht="13.5">
      <c r="A134" s="181"/>
      <c r="B134" s="163" t="s">
        <v>77</v>
      </c>
      <c r="C134" s="162" t="s">
        <v>199</v>
      </c>
      <c r="D134" s="161"/>
      <c r="E134" s="163" t="s">
        <v>110</v>
      </c>
      <c r="F134" s="202" t="s">
        <v>200</v>
      </c>
      <c r="G134" s="175"/>
      <c r="H134" s="175"/>
      <c r="I134" s="159">
        <f t="shared" si="3"/>
        <v>0</v>
      </c>
      <c r="J134" s="162"/>
    </row>
    <row r="135" spans="1:10" s="138" customFormat="1" ht="13.5">
      <c r="A135" s="184"/>
      <c r="B135" s="163"/>
      <c r="C135" s="162"/>
      <c r="D135" s="161"/>
      <c r="E135" s="163" t="s">
        <v>112</v>
      </c>
      <c r="F135" s="202" t="s">
        <v>201</v>
      </c>
      <c r="G135" s="175">
        <v>26880</v>
      </c>
      <c r="H135" s="175"/>
      <c r="I135" s="159">
        <f t="shared" si="3"/>
        <v>26880</v>
      </c>
      <c r="J135" s="162"/>
    </row>
    <row r="136" spans="1:10" s="138" customFormat="1" ht="13.5">
      <c r="A136" s="184"/>
      <c r="B136" s="163"/>
      <c r="C136" s="162"/>
      <c r="D136" s="161"/>
      <c r="E136" s="163" t="s">
        <v>99</v>
      </c>
      <c r="F136" s="202" t="s">
        <v>202</v>
      </c>
      <c r="G136" s="175"/>
      <c r="H136" s="175"/>
      <c r="I136" s="159">
        <f t="shared" si="3"/>
        <v>0</v>
      </c>
      <c r="J136" s="162"/>
    </row>
    <row r="137" spans="1:10" s="138" customFormat="1" ht="13.5">
      <c r="A137" s="184"/>
      <c r="B137" s="163"/>
      <c r="C137" s="162"/>
      <c r="D137" s="161"/>
      <c r="E137" s="163" t="s">
        <v>115</v>
      </c>
      <c r="F137" s="202" t="s">
        <v>203</v>
      </c>
      <c r="G137" s="175">
        <v>706589.64</v>
      </c>
      <c r="H137" s="175"/>
      <c r="I137" s="159">
        <f t="shared" si="3"/>
        <v>706589.64</v>
      </c>
      <c r="J137" s="162"/>
    </row>
    <row r="138" spans="1:10" s="138" customFormat="1" ht="13.5">
      <c r="A138" s="184"/>
      <c r="B138" s="163"/>
      <c r="C138" s="162"/>
      <c r="D138" s="161"/>
      <c r="E138" s="163" t="s">
        <v>88</v>
      </c>
      <c r="F138" s="202" t="s">
        <v>204</v>
      </c>
      <c r="G138" s="175"/>
      <c r="H138" s="175"/>
      <c r="I138" s="159">
        <f t="shared" si="3"/>
        <v>0</v>
      </c>
      <c r="J138" s="162"/>
    </row>
    <row r="139" spans="1:10" s="138" customFormat="1" ht="13.5">
      <c r="A139" s="184"/>
      <c r="B139" s="163" t="s">
        <v>81</v>
      </c>
      <c r="C139" s="162" t="s">
        <v>205</v>
      </c>
      <c r="D139" s="161"/>
      <c r="E139" s="163" t="s">
        <v>86</v>
      </c>
      <c r="F139" s="202" t="s">
        <v>205</v>
      </c>
      <c r="G139" s="175"/>
      <c r="H139" s="175"/>
      <c r="I139" s="159">
        <f t="shared" si="3"/>
        <v>0</v>
      </c>
      <c r="J139" s="162"/>
    </row>
    <row r="140" spans="1:10" s="138" customFormat="1" ht="27">
      <c r="A140" s="184"/>
      <c r="B140" s="163" t="s">
        <v>83</v>
      </c>
      <c r="C140" s="162" t="s">
        <v>206</v>
      </c>
      <c r="D140" s="161"/>
      <c r="E140" s="163" t="s">
        <v>90</v>
      </c>
      <c r="F140" s="202" t="s">
        <v>206</v>
      </c>
      <c r="G140" s="175"/>
      <c r="H140" s="175"/>
      <c r="I140" s="159">
        <f t="shared" si="3"/>
        <v>0</v>
      </c>
      <c r="J140" s="162"/>
    </row>
    <row r="141" spans="1:10" s="138" customFormat="1" ht="13.5">
      <c r="A141" s="184"/>
      <c r="B141" s="167" t="s">
        <v>112</v>
      </c>
      <c r="C141" s="179" t="s">
        <v>207</v>
      </c>
      <c r="D141" s="161"/>
      <c r="E141" s="163" t="s">
        <v>77</v>
      </c>
      <c r="F141" s="202" t="s">
        <v>208</v>
      </c>
      <c r="G141" s="159"/>
      <c r="H141" s="175"/>
      <c r="I141" s="159">
        <f t="shared" si="3"/>
        <v>0</v>
      </c>
      <c r="J141" s="169" t="s">
        <v>209</v>
      </c>
    </row>
    <row r="142" spans="1:10" s="138" customFormat="1" ht="13.5">
      <c r="A142" s="184"/>
      <c r="B142" s="208"/>
      <c r="C142" s="168"/>
      <c r="D142" s="161"/>
      <c r="E142" s="163" t="s">
        <v>81</v>
      </c>
      <c r="F142" s="202" t="s">
        <v>210</v>
      </c>
      <c r="G142" s="175">
        <v>4589892</v>
      </c>
      <c r="H142" s="175"/>
      <c r="I142" s="159">
        <f t="shared" si="3"/>
        <v>4589892</v>
      </c>
      <c r="J142" s="169" t="s">
        <v>211</v>
      </c>
    </row>
    <row r="143" spans="1:10" s="138" customFormat="1" ht="27">
      <c r="A143" s="184"/>
      <c r="B143" s="208"/>
      <c r="C143" s="168"/>
      <c r="D143" s="161"/>
      <c r="E143" s="163" t="s">
        <v>83</v>
      </c>
      <c r="F143" s="202" t="s">
        <v>212</v>
      </c>
      <c r="G143" s="175"/>
      <c r="H143" s="175"/>
      <c r="I143" s="159">
        <f t="shared" si="3"/>
        <v>0</v>
      </c>
      <c r="J143" s="162"/>
    </row>
    <row r="144" spans="1:10" s="138" customFormat="1" ht="40.5">
      <c r="A144" s="186"/>
      <c r="B144" s="161">
        <v>99</v>
      </c>
      <c r="C144" s="162" t="s">
        <v>213</v>
      </c>
      <c r="D144" s="161"/>
      <c r="E144" s="163" t="s">
        <v>104</v>
      </c>
      <c r="F144" s="202" t="s">
        <v>213</v>
      </c>
      <c r="G144" s="175"/>
      <c r="H144" s="175"/>
      <c r="I144" s="159">
        <f t="shared" si="3"/>
        <v>0</v>
      </c>
      <c r="J144" s="162"/>
    </row>
    <row r="145" spans="1:10" s="138" customFormat="1" ht="40.5">
      <c r="A145" s="155">
        <v>510</v>
      </c>
      <c r="B145" s="161"/>
      <c r="C145" s="156" t="s">
        <v>214</v>
      </c>
      <c r="D145" s="155">
        <v>313</v>
      </c>
      <c r="E145" s="161"/>
      <c r="F145" s="203" t="s">
        <v>214</v>
      </c>
      <c r="G145" s="175">
        <f>SUM(G146:G147)</f>
        <v>0</v>
      </c>
      <c r="H145" s="175">
        <f>SUM(H146:H147)</f>
        <v>0</v>
      </c>
      <c r="I145" s="159">
        <f t="shared" si="3"/>
        <v>0</v>
      </c>
      <c r="J145" s="162"/>
    </row>
    <row r="146" spans="1:10" s="138" customFormat="1" ht="40.5">
      <c r="A146" s="160"/>
      <c r="B146" s="161" t="s">
        <v>81</v>
      </c>
      <c r="C146" s="162" t="s">
        <v>215</v>
      </c>
      <c r="D146" s="161"/>
      <c r="E146" s="161" t="s">
        <v>81</v>
      </c>
      <c r="F146" s="202" t="s">
        <v>215</v>
      </c>
      <c r="G146" s="175"/>
      <c r="H146" s="175"/>
      <c r="I146" s="159">
        <f t="shared" si="3"/>
        <v>0</v>
      </c>
      <c r="J146" s="162"/>
    </row>
    <row r="147" spans="1:10" s="138" customFormat="1" ht="40.5">
      <c r="A147" s="170"/>
      <c r="B147" s="161" t="s">
        <v>83</v>
      </c>
      <c r="C147" s="162" t="s">
        <v>216</v>
      </c>
      <c r="D147" s="161"/>
      <c r="E147" s="161" t="s">
        <v>83</v>
      </c>
      <c r="F147" s="202" t="s">
        <v>216</v>
      </c>
      <c r="G147" s="175"/>
      <c r="H147" s="175"/>
      <c r="I147" s="159">
        <f t="shared" si="3"/>
        <v>0</v>
      </c>
      <c r="J147" s="162"/>
    </row>
    <row r="148" spans="1:10" s="138" customFormat="1" ht="40.5">
      <c r="A148" s="155">
        <v>511</v>
      </c>
      <c r="B148" s="155"/>
      <c r="C148" s="156" t="s">
        <v>217</v>
      </c>
      <c r="D148" s="155">
        <v>307</v>
      </c>
      <c r="E148" s="157"/>
      <c r="F148" s="203" t="s">
        <v>217</v>
      </c>
      <c r="G148" s="175">
        <f>SUM(G149:G152)</f>
        <v>0</v>
      </c>
      <c r="H148" s="175">
        <f>SUM(H149:H152)</f>
        <v>0</v>
      </c>
      <c r="I148" s="159">
        <f t="shared" si="3"/>
        <v>0</v>
      </c>
      <c r="J148" s="162"/>
    </row>
    <row r="149" spans="1:10" s="138" customFormat="1" ht="27">
      <c r="A149" s="160"/>
      <c r="B149" s="161" t="s">
        <v>77</v>
      </c>
      <c r="C149" s="162" t="s">
        <v>218</v>
      </c>
      <c r="D149" s="161"/>
      <c r="E149" s="163" t="s">
        <v>77</v>
      </c>
      <c r="F149" s="202" t="s">
        <v>218</v>
      </c>
      <c r="G149" s="175"/>
      <c r="H149" s="175"/>
      <c r="I149" s="159">
        <f t="shared" si="3"/>
        <v>0</v>
      </c>
      <c r="J149" s="162"/>
    </row>
    <row r="150" spans="1:10" s="138" customFormat="1" ht="27">
      <c r="A150" s="165"/>
      <c r="B150" s="161" t="s">
        <v>81</v>
      </c>
      <c r="C150" s="162" t="s">
        <v>219</v>
      </c>
      <c r="D150" s="161"/>
      <c r="E150" s="163" t="s">
        <v>81</v>
      </c>
      <c r="F150" s="202" t="s">
        <v>219</v>
      </c>
      <c r="G150" s="175"/>
      <c r="H150" s="175"/>
      <c r="I150" s="159">
        <f t="shared" si="3"/>
        <v>0</v>
      </c>
      <c r="J150" s="162"/>
    </row>
    <row r="151" spans="1:10" s="138" customFormat="1" ht="27">
      <c r="A151" s="165"/>
      <c r="B151" s="161" t="s">
        <v>83</v>
      </c>
      <c r="C151" s="162" t="s">
        <v>220</v>
      </c>
      <c r="D151" s="161"/>
      <c r="E151" s="161" t="s">
        <v>83</v>
      </c>
      <c r="F151" s="202" t="s">
        <v>220</v>
      </c>
      <c r="G151" s="175"/>
      <c r="H151" s="175"/>
      <c r="I151" s="159">
        <f t="shared" si="3"/>
        <v>0</v>
      </c>
      <c r="J151" s="162"/>
    </row>
    <row r="152" spans="1:10" s="138" customFormat="1" ht="27">
      <c r="A152" s="170"/>
      <c r="B152" s="161" t="s">
        <v>110</v>
      </c>
      <c r="C152" s="162" t="s">
        <v>221</v>
      </c>
      <c r="D152" s="161"/>
      <c r="E152" s="161" t="s">
        <v>110</v>
      </c>
      <c r="F152" s="202" t="s">
        <v>221</v>
      </c>
      <c r="G152" s="175"/>
      <c r="H152" s="175"/>
      <c r="I152" s="159">
        <f t="shared" si="3"/>
        <v>0</v>
      </c>
      <c r="J152" s="162"/>
    </row>
    <row r="153" spans="1:10" s="138" customFormat="1" ht="13.5">
      <c r="A153" s="155">
        <v>599</v>
      </c>
      <c r="B153" s="155"/>
      <c r="C153" s="156" t="s">
        <v>222</v>
      </c>
      <c r="D153" s="155" t="s">
        <v>223</v>
      </c>
      <c r="E153" s="157"/>
      <c r="F153" s="203" t="s">
        <v>222</v>
      </c>
      <c r="G153" s="175">
        <f>SUM(G154:G157)</f>
        <v>0</v>
      </c>
      <c r="H153" s="175">
        <f>SUM(H154:H157)</f>
        <v>0</v>
      </c>
      <c r="I153" s="159">
        <f t="shared" si="3"/>
        <v>0</v>
      </c>
      <c r="J153" s="162">
        <f>SUM(J154:J157)</f>
        <v>0</v>
      </c>
    </row>
    <row r="154" spans="1:10" s="138" customFormat="1" ht="13.5">
      <c r="A154" s="160"/>
      <c r="B154" s="161" t="s">
        <v>99</v>
      </c>
      <c r="C154" s="162" t="s">
        <v>224</v>
      </c>
      <c r="D154" s="161"/>
      <c r="E154" s="161" t="s">
        <v>99</v>
      </c>
      <c r="F154" s="202" t="s">
        <v>224</v>
      </c>
      <c r="G154" s="175"/>
      <c r="H154" s="175"/>
      <c r="I154" s="159">
        <f t="shared" si="3"/>
        <v>0</v>
      </c>
      <c r="J154" s="162"/>
    </row>
    <row r="155" spans="1:10" s="138" customFormat="1" ht="27">
      <c r="A155" s="165"/>
      <c r="B155" s="161" t="s">
        <v>115</v>
      </c>
      <c r="C155" s="162" t="s">
        <v>225</v>
      </c>
      <c r="D155" s="161"/>
      <c r="E155" s="161" t="s">
        <v>115</v>
      </c>
      <c r="F155" s="202" t="s">
        <v>225</v>
      </c>
      <c r="G155" s="175"/>
      <c r="H155" s="175"/>
      <c r="I155" s="159">
        <f t="shared" si="3"/>
        <v>0</v>
      </c>
      <c r="J155" s="162"/>
    </row>
    <row r="156" spans="1:10" s="138" customFormat="1" ht="67.5">
      <c r="A156" s="165"/>
      <c r="B156" s="161" t="s">
        <v>86</v>
      </c>
      <c r="C156" s="162" t="s">
        <v>226</v>
      </c>
      <c r="D156" s="161"/>
      <c r="E156" s="161" t="s">
        <v>86</v>
      </c>
      <c r="F156" s="202" t="s">
        <v>226</v>
      </c>
      <c r="G156" s="175"/>
      <c r="H156" s="175"/>
      <c r="I156" s="159">
        <f t="shared" si="3"/>
        <v>0</v>
      </c>
      <c r="J156" s="162"/>
    </row>
    <row r="157" spans="1:10" s="138" customFormat="1" ht="13.5">
      <c r="A157" s="170"/>
      <c r="B157" s="161">
        <v>99</v>
      </c>
      <c r="C157" s="162" t="s">
        <v>227</v>
      </c>
      <c r="D157" s="161"/>
      <c r="E157" s="163" t="s">
        <v>104</v>
      </c>
      <c r="F157" s="202" t="s">
        <v>227</v>
      </c>
      <c r="G157" s="175"/>
      <c r="H157" s="175"/>
      <c r="I157" s="159">
        <f t="shared" si="3"/>
        <v>0</v>
      </c>
      <c r="J157" s="162"/>
    </row>
    <row r="158" spans="1:10" s="138" customFormat="1" ht="15.75" customHeight="1">
      <c r="A158" s="209"/>
      <c r="B158" s="209"/>
      <c r="C158" s="210"/>
      <c r="D158" s="209"/>
      <c r="E158" s="211"/>
      <c r="F158" s="210"/>
      <c r="G158" s="209"/>
      <c r="H158" s="209"/>
      <c r="I158" s="209"/>
      <c r="J158" s="210"/>
    </row>
    <row r="159" spans="1:10" s="138" customFormat="1" ht="15.75" customHeight="1">
      <c r="A159" s="209"/>
      <c r="B159" s="209"/>
      <c r="C159" s="210"/>
      <c r="D159" s="209"/>
      <c r="E159" s="211"/>
      <c r="F159" s="210"/>
      <c r="G159" s="209"/>
      <c r="H159" s="209"/>
      <c r="I159" s="209"/>
      <c r="J159" s="210"/>
    </row>
    <row r="160" spans="1:10" s="138" customFormat="1" ht="15.75" customHeight="1">
      <c r="A160" s="209"/>
      <c r="B160" s="209"/>
      <c r="C160" s="210"/>
      <c r="D160" s="209"/>
      <c r="E160" s="211"/>
      <c r="F160" s="210"/>
      <c r="G160" s="209"/>
      <c r="H160" s="209"/>
      <c r="I160" s="209"/>
      <c r="J160" s="210"/>
    </row>
    <row r="161" spans="1:10" ht="15.75" customHeight="1">
      <c r="A161" s="212"/>
      <c r="B161" s="212"/>
      <c r="C161" s="213"/>
      <c r="D161" s="212"/>
      <c r="E161" s="214"/>
      <c r="F161" s="213"/>
      <c r="G161" s="212"/>
      <c r="H161" s="212"/>
      <c r="I161" s="212"/>
      <c r="J161" s="215"/>
    </row>
    <row r="162" spans="1:10" ht="15.75" customHeight="1">
      <c r="A162" s="212"/>
      <c r="B162" s="212"/>
      <c r="C162" s="213"/>
      <c r="D162" s="212"/>
      <c r="E162" s="214"/>
      <c r="F162" s="213"/>
      <c r="G162" s="212"/>
      <c r="H162" s="212"/>
      <c r="I162" s="212"/>
      <c r="J162" s="215"/>
    </row>
    <row r="163" spans="1:10" ht="15.75" customHeight="1">
      <c r="A163" s="212"/>
      <c r="B163" s="212"/>
      <c r="C163" s="213"/>
      <c r="D163" s="212"/>
      <c r="E163" s="214"/>
      <c r="F163" s="213"/>
      <c r="G163" s="212"/>
      <c r="H163" s="212"/>
      <c r="I163" s="212"/>
      <c r="J163" s="215"/>
    </row>
    <row r="164" spans="1:10" ht="15.75" customHeight="1">
      <c r="A164" s="212"/>
      <c r="B164" s="212"/>
      <c r="C164" s="213"/>
      <c r="D164" s="212"/>
      <c r="E164" s="214"/>
      <c r="F164" s="213"/>
      <c r="G164" s="212"/>
      <c r="H164" s="212"/>
      <c r="I164" s="212"/>
      <c r="J164" s="215"/>
    </row>
    <row r="165" spans="1:10" ht="15.75" customHeight="1">
      <c r="A165" s="212"/>
      <c r="B165" s="212"/>
      <c r="C165" s="213"/>
      <c r="D165" s="212"/>
      <c r="E165" s="214"/>
      <c r="F165" s="213"/>
      <c r="G165" s="212"/>
      <c r="H165" s="212"/>
      <c r="I165" s="212"/>
      <c r="J165" s="215"/>
    </row>
    <row r="166" spans="1:10" ht="15.75" customHeight="1">
      <c r="A166" s="212"/>
      <c r="B166" s="212"/>
      <c r="C166" s="213"/>
      <c r="D166" s="212"/>
      <c r="E166" s="214"/>
      <c r="F166" s="213"/>
      <c r="G166" s="212"/>
      <c r="H166" s="212"/>
      <c r="I166" s="212"/>
      <c r="J166" s="215"/>
    </row>
    <row r="167" spans="1:10" ht="15.75" customHeight="1">
      <c r="A167" s="212"/>
      <c r="B167" s="212"/>
      <c r="C167" s="213"/>
      <c r="D167" s="212"/>
      <c r="E167" s="214"/>
      <c r="F167" s="213"/>
      <c r="G167" s="212"/>
      <c r="H167" s="212"/>
      <c r="I167" s="212"/>
      <c r="J167" s="215"/>
    </row>
    <row r="168" spans="1:10" ht="15.75" customHeight="1">
      <c r="A168" s="212"/>
      <c r="B168" s="212"/>
      <c r="C168" s="213"/>
      <c r="D168" s="212"/>
      <c r="E168" s="214"/>
      <c r="F168" s="213"/>
      <c r="G168" s="212"/>
      <c r="H168" s="212"/>
      <c r="I168" s="212"/>
      <c r="J168" s="215"/>
    </row>
    <row r="169" spans="1:10" ht="15.75" customHeight="1">
      <c r="A169" s="212"/>
      <c r="B169" s="212"/>
      <c r="C169" s="213"/>
      <c r="D169" s="212"/>
      <c r="E169" s="214"/>
      <c r="F169" s="213"/>
      <c r="G169" s="212"/>
      <c r="H169" s="212"/>
      <c r="I169" s="212"/>
      <c r="J169" s="215"/>
    </row>
    <row r="170" spans="1:10" ht="15.75" customHeight="1">
      <c r="A170" s="212"/>
      <c r="B170" s="212"/>
      <c r="C170" s="213"/>
      <c r="D170" s="212"/>
      <c r="E170" s="214"/>
      <c r="F170" s="213"/>
      <c r="G170" s="212"/>
      <c r="H170" s="212"/>
      <c r="I170" s="212"/>
      <c r="J170" s="215"/>
    </row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</sheetData>
  <sheetProtection/>
  <mergeCells count="58">
    <mergeCell ref="A1:B1"/>
    <mergeCell ref="A2:J2"/>
    <mergeCell ref="I3:J3"/>
    <mergeCell ref="A4:C4"/>
    <mergeCell ref="D4:F4"/>
    <mergeCell ref="A5:B5"/>
    <mergeCell ref="D5:E5"/>
    <mergeCell ref="A8:A19"/>
    <mergeCell ref="A21:A47"/>
    <mergeCell ref="A49:A64"/>
    <mergeCell ref="A66:A77"/>
    <mergeCell ref="A79:A121"/>
    <mergeCell ref="A123:A124"/>
    <mergeCell ref="A126:A128"/>
    <mergeCell ref="A130:A132"/>
    <mergeCell ref="A134:A144"/>
    <mergeCell ref="A146:A147"/>
    <mergeCell ref="A149:A152"/>
    <mergeCell ref="A154:A157"/>
    <mergeCell ref="B8:B10"/>
    <mergeCell ref="B11:B15"/>
    <mergeCell ref="B17:B19"/>
    <mergeCell ref="B21:B34"/>
    <mergeCell ref="B37:B39"/>
    <mergeCell ref="B40:B42"/>
    <mergeCell ref="B52:B55"/>
    <mergeCell ref="B56:B58"/>
    <mergeCell ref="B60:B64"/>
    <mergeCell ref="B69:B71"/>
    <mergeCell ref="B73:B77"/>
    <mergeCell ref="B79:B92"/>
    <mergeCell ref="B93:B120"/>
    <mergeCell ref="B130:B131"/>
    <mergeCell ref="B134:B138"/>
    <mergeCell ref="B141:B143"/>
    <mergeCell ref="C5:C6"/>
    <mergeCell ref="C8:C10"/>
    <mergeCell ref="C11:C15"/>
    <mergeCell ref="C17:C19"/>
    <mergeCell ref="C21:C34"/>
    <mergeCell ref="C37:C39"/>
    <mergeCell ref="C40:C42"/>
    <mergeCell ref="C52:C55"/>
    <mergeCell ref="C56:C58"/>
    <mergeCell ref="C60:C64"/>
    <mergeCell ref="C69:C71"/>
    <mergeCell ref="C73:C77"/>
    <mergeCell ref="C79:C92"/>
    <mergeCell ref="C93:C120"/>
    <mergeCell ref="C130:C131"/>
    <mergeCell ref="C134:C138"/>
    <mergeCell ref="C141:C143"/>
    <mergeCell ref="D130:D131"/>
    <mergeCell ref="F5:F6"/>
    <mergeCell ref="G5:G6"/>
    <mergeCell ref="H5:H6"/>
    <mergeCell ref="I5:I6"/>
    <mergeCell ref="J5:J6"/>
  </mergeCells>
  <printOptions/>
  <pageMargins left="0" right="0" top="0.21" bottom="0.2" header="0.51" footer="0.51"/>
  <pageSetup horizontalDpi="600" verticalDpi="6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J65"/>
  <sheetViews>
    <sheetView workbookViewId="0" topLeftCell="A1">
      <selection activeCell="M37" sqref="M37"/>
    </sheetView>
  </sheetViews>
  <sheetFormatPr defaultColWidth="12" defaultRowHeight="12.75"/>
  <cols>
    <col min="1" max="1" width="15.83203125" style="105" customWidth="1"/>
    <col min="2" max="2" width="14.83203125" style="105" customWidth="1"/>
    <col min="3" max="3" width="15.83203125" style="105" customWidth="1"/>
    <col min="4" max="4" width="15.5" style="105" customWidth="1"/>
    <col min="5" max="5" width="19.5" style="105" customWidth="1"/>
    <col min="6" max="6" width="11.66015625" style="105" customWidth="1"/>
    <col min="7" max="7" width="13.33203125" style="105" customWidth="1"/>
    <col min="8" max="8" width="13" style="105" customWidth="1"/>
    <col min="9" max="244" width="12" style="105" customWidth="1"/>
  </cols>
  <sheetData>
    <row r="1" spans="1:9" ht="13.5">
      <c r="A1" s="27" t="s">
        <v>228</v>
      </c>
      <c r="B1" s="28"/>
      <c r="C1" s="29"/>
      <c r="D1" s="29"/>
      <c r="E1" s="29"/>
      <c r="F1" s="29"/>
      <c r="G1" s="29"/>
      <c r="H1" s="29"/>
      <c r="I1" s="29"/>
    </row>
    <row r="2" spans="1:244" ht="42" customHeight="1">
      <c r="A2" s="30" t="s">
        <v>229</v>
      </c>
      <c r="B2" s="31"/>
      <c r="C2" s="31"/>
      <c r="D2" s="31"/>
      <c r="E2" s="31"/>
      <c r="F2" s="31"/>
      <c r="G2" s="31"/>
      <c r="H2" s="31"/>
      <c r="I2" s="31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</row>
    <row r="3" spans="1:244" s="99" customFormat="1" ht="21" customHeight="1">
      <c r="A3" s="106" t="s">
        <v>65</v>
      </c>
      <c r="B3" s="107"/>
      <c r="C3" s="34"/>
      <c r="D3" s="35"/>
      <c r="E3" s="35"/>
      <c r="F3" s="35"/>
      <c r="G3" s="35"/>
      <c r="H3" s="35"/>
      <c r="I3" s="36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  <c r="DE3" s="104"/>
      <c r="DF3" s="104"/>
      <c r="DG3" s="104"/>
      <c r="DH3" s="104"/>
      <c r="DI3" s="104"/>
      <c r="DJ3" s="104"/>
      <c r="DK3" s="104"/>
      <c r="DL3" s="104"/>
      <c r="DM3" s="104"/>
      <c r="DN3" s="104"/>
      <c r="DO3" s="104"/>
      <c r="DP3" s="104"/>
      <c r="DQ3" s="104"/>
      <c r="DR3" s="104"/>
      <c r="DS3" s="104"/>
      <c r="DT3" s="104"/>
      <c r="DU3" s="104"/>
      <c r="DV3" s="104"/>
      <c r="DW3" s="104"/>
      <c r="DX3" s="104"/>
      <c r="DY3" s="104"/>
      <c r="DZ3" s="104"/>
      <c r="EA3" s="104"/>
      <c r="EB3" s="104"/>
      <c r="EC3" s="104"/>
      <c r="ED3" s="104"/>
      <c r="EE3" s="104"/>
      <c r="EF3" s="104"/>
      <c r="EG3" s="104"/>
      <c r="EH3" s="104"/>
      <c r="EI3" s="104"/>
      <c r="EJ3" s="104"/>
      <c r="EK3" s="104"/>
      <c r="EL3" s="104"/>
      <c r="EM3" s="104"/>
      <c r="EN3" s="104"/>
      <c r="EO3" s="104"/>
      <c r="EP3" s="104"/>
      <c r="EQ3" s="104"/>
      <c r="ER3" s="104"/>
      <c r="ES3" s="104"/>
      <c r="ET3" s="104"/>
      <c r="EU3" s="104"/>
      <c r="EV3" s="104"/>
      <c r="EW3" s="104"/>
      <c r="EX3" s="104"/>
      <c r="EY3" s="104"/>
      <c r="EZ3" s="104"/>
      <c r="FA3" s="104"/>
      <c r="FB3" s="104"/>
      <c r="FC3" s="104"/>
      <c r="FD3" s="104"/>
      <c r="FE3" s="104"/>
      <c r="FF3" s="104"/>
      <c r="FG3" s="104"/>
      <c r="FH3" s="104"/>
      <c r="FI3" s="104"/>
      <c r="FJ3" s="104"/>
      <c r="FK3" s="104"/>
      <c r="FL3" s="104"/>
      <c r="FM3" s="104"/>
      <c r="FN3" s="104"/>
      <c r="FO3" s="104"/>
      <c r="FP3" s="104"/>
      <c r="FQ3" s="104"/>
      <c r="FR3" s="104"/>
      <c r="FS3" s="104"/>
      <c r="FT3" s="104"/>
      <c r="FU3" s="104"/>
      <c r="FV3" s="104"/>
      <c r="FW3" s="104"/>
      <c r="FX3" s="104"/>
      <c r="FY3" s="104"/>
      <c r="FZ3" s="104"/>
      <c r="GA3" s="104"/>
      <c r="GB3" s="104"/>
      <c r="GC3" s="104"/>
      <c r="GD3" s="104"/>
      <c r="GE3" s="104"/>
      <c r="GF3" s="104"/>
      <c r="GG3" s="104"/>
      <c r="GH3" s="104"/>
      <c r="GI3" s="104"/>
      <c r="GJ3" s="104"/>
      <c r="GK3" s="104"/>
      <c r="GL3" s="104"/>
      <c r="GM3" s="104"/>
      <c r="GN3" s="104"/>
      <c r="GO3" s="104"/>
      <c r="GP3" s="104"/>
      <c r="GQ3" s="104"/>
      <c r="GR3" s="104"/>
      <c r="GS3" s="104"/>
      <c r="GT3" s="104"/>
      <c r="GU3" s="104"/>
      <c r="GV3" s="104"/>
      <c r="GW3" s="104"/>
      <c r="GX3" s="104"/>
      <c r="GY3" s="104"/>
      <c r="GZ3" s="104"/>
      <c r="HA3" s="104"/>
      <c r="HB3" s="104"/>
      <c r="HC3" s="104"/>
      <c r="HD3" s="104"/>
      <c r="HE3" s="104"/>
      <c r="HF3" s="104"/>
      <c r="HG3" s="104"/>
      <c r="HH3" s="104"/>
      <c r="HI3" s="104"/>
      <c r="HJ3" s="104"/>
      <c r="HK3" s="104"/>
      <c r="HL3" s="104"/>
      <c r="HM3" s="104"/>
      <c r="HN3" s="104"/>
      <c r="HO3" s="104"/>
      <c r="HP3" s="104"/>
      <c r="HQ3" s="104"/>
      <c r="HR3" s="104"/>
      <c r="HS3" s="104"/>
      <c r="HT3" s="104"/>
      <c r="HU3" s="104"/>
      <c r="HV3" s="104"/>
      <c r="HW3" s="104"/>
      <c r="HX3" s="104"/>
      <c r="HY3" s="104"/>
      <c r="HZ3" s="104"/>
      <c r="IA3" s="104"/>
      <c r="IB3" s="104"/>
      <c r="IC3" s="104"/>
      <c r="ID3" s="104"/>
      <c r="IE3" s="104"/>
      <c r="IF3" s="104"/>
      <c r="IG3" s="104"/>
      <c r="IH3" s="104"/>
      <c r="II3" s="104"/>
      <c r="IJ3" s="104"/>
    </row>
    <row r="4" spans="1:244" s="99" customFormat="1" ht="21" customHeight="1">
      <c r="A4" s="108" t="s">
        <v>230</v>
      </c>
      <c r="B4" s="78"/>
      <c r="C4" s="86"/>
      <c r="D4" s="86"/>
      <c r="E4" s="86"/>
      <c r="F4" s="78" t="s">
        <v>231</v>
      </c>
      <c r="G4" s="86"/>
      <c r="H4" s="86"/>
      <c r="I4" s="130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04"/>
      <c r="DR4" s="104"/>
      <c r="DS4" s="104"/>
      <c r="DT4" s="104"/>
      <c r="DU4" s="104"/>
      <c r="DV4" s="104"/>
      <c r="DW4" s="104"/>
      <c r="DX4" s="104"/>
      <c r="DY4" s="104"/>
      <c r="DZ4" s="104"/>
      <c r="EA4" s="104"/>
      <c r="EB4" s="104"/>
      <c r="EC4" s="104"/>
      <c r="ED4" s="104"/>
      <c r="EE4" s="104"/>
      <c r="EF4" s="104"/>
      <c r="EG4" s="104"/>
      <c r="EH4" s="104"/>
      <c r="EI4" s="104"/>
      <c r="EJ4" s="104"/>
      <c r="EK4" s="104"/>
      <c r="EL4" s="104"/>
      <c r="EM4" s="104"/>
      <c r="EN4" s="104"/>
      <c r="EO4" s="104"/>
      <c r="EP4" s="104"/>
      <c r="EQ4" s="104"/>
      <c r="ER4" s="104"/>
      <c r="ES4" s="104"/>
      <c r="ET4" s="104"/>
      <c r="EU4" s="104"/>
      <c r="EV4" s="104"/>
      <c r="EW4" s="104"/>
      <c r="EX4" s="104"/>
      <c r="EY4" s="104"/>
      <c r="EZ4" s="104"/>
      <c r="FA4" s="104"/>
      <c r="FB4" s="104"/>
      <c r="FC4" s="104"/>
      <c r="FD4" s="104"/>
      <c r="FE4" s="104"/>
      <c r="FF4" s="104"/>
      <c r="FG4" s="104"/>
      <c r="FH4" s="104"/>
      <c r="FI4" s="104"/>
      <c r="FJ4" s="104"/>
      <c r="FK4" s="104"/>
      <c r="FL4" s="104"/>
      <c r="FM4" s="104"/>
      <c r="FN4" s="104"/>
      <c r="FO4" s="104"/>
      <c r="FP4" s="104"/>
      <c r="FQ4" s="104"/>
      <c r="FR4" s="104"/>
      <c r="FS4" s="104"/>
      <c r="FT4" s="104"/>
      <c r="FU4" s="104"/>
      <c r="FV4" s="104"/>
      <c r="FW4" s="104"/>
      <c r="FX4" s="104"/>
      <c r="FY4" s="104"/>
      <c r="FZ4" s="104"/>
      <c r="GA4" s="104"/>
      <c r="GB4" s="104"/>
      <c r="GC4" s="104"/>
      <c r="GD4" s="104"/>
      <c r="GE4" s="104"/>
      <c r="GF4" s="104"/>
      <c r="GG4" s="104"/>
      <c r="GH4" s="104"/>
      <c r="GI4" s="104"/>
      <c r="GJ4" s="104"/>
      <c r="GK4" s="104"/>
      <c r="GL4" s="104"/>
      <c r="GM4" s="104"/>
      <c r="GN4" s="104"/>
      <c r="GO4" s="104"/>
      <c r="GP4" s="104"/>
      <c r="GQ4" s="104"/>
      <c r="GR4" s="104"/>
      <c r="GS4" s="104"/>
      <c r="GT4" s="104"/>
      <c r="GU4" s="104"/>
      <c r="GV4" s="104"/>
      <c r="GW4" s="104"/>
      <c r="GX4" s="104"/>
      <c r="GY4" s="104"/>
      <c r="GZ4" s="104"/>
      <c r="HA4" s="104"/>
      <c r="HB4" s="104"/>
      <c r="HC4" s="104"/>
      <c r="HD4" s="104"/>
      <c r="HE4" s="104"/>
      <c r="HF4" s="104"/>
      <c r="HG4" s="104"/>
      <c r="HH4" s="104"/>
      <c r="HI4" s="104"/>
      <c r="HJ4" s="104"/>
      <c r="HK4" s="104"/>
      <c r="HL4" s="104"/>
      <c r="HM4" s="104"/>
      <c r="HN4" s="104"/>
      <c r="HO4" s="104"/>
      <c r="HP4" s="104"/>
      <c r="HQ4" s="104"/>
      <c r="HR4" s="104"/>
      <c r="HS4" s="104"/>
      <c r="HT4" s="104"/>
      <c r="HU4" s="104"/>
      <c r="HV4" s="104"/>
      <c r="HW4" s="104"/>
      <c r="HX4" s="104"/>
      <c r="HY4" s="104"/>
      <c r="HZ4" s="104"/>
      <c r="IA4" s="104"/>
      <c r="IB4" s="104"/>
      <c r="IC4" s="104"/>
      <c r="ID4" s="104"/>
      <c r="IE4" s="104"/>
      <c r="IF4" s="104"/>
      <c r="IG4" s="104"/>
      <c r="IH4" s="104"/>
      <c r="II4" s="104"/>
      <c r="IJ4" s="104"/>
    </row>
    <row r="5" spans="1:244" s="100" customFormat="1" ht="21" customHeight="1">
      <c r="A5" s="109" t="s">
        <v>232</v>
      </c>
      <c r="B5" s="110"/>
      <c r="C5" s="111" t="s">
        <v>233</v>
      </c>
      <c r="D5" s="112"/>
      <c r="E5" s="113"/>
      <c r="F5" s="39" t="s">
        <v>234</v>
      </c>
      <c r="G5" s="39"/>
      <c r="H5" s="39"/>
      <c r="I5" s="131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  <c r="DB5" s="104"/>
      <c r="DC5" s="104"/>
      <c r="DD5" s="104"/>
      <c r="DE5" s="104"/>
      <c r="DF5" s="104"/>
      <c r="DG5" s="104"/>
      <c r="DH5" s="104"/>
      <c r="DI5" s="104"/>
      <c r="DJ5" s="104"/>
      <c r="DK5" s="104"/>
      <c r="DL5" s="104"/>
      <c r="DM5" s="104"/>
      <c r="DN5" s="104"/>
      <c r="DO5" s="104"/>
      <c r="DP5" s="104"/>
      <c r="DQ5" s="104"/>
      <c r="DR5" s="104"/>
      <c r="DS5" s="104"/>
      <c r="DT5" s="104"/>
      <c r="DU5" s="104"/>
      <c r="DV5" s="104"/>
      <c r="DW5" s="104"/>
      <c r="DX5" s="104"/>
      <c r="DY5" s="104"/>
      <c r="DZ5" s="104"/>
      <c r="EA5" s="104"/>
      <c r="EB5" s="104"/>
      <c r="EC5" s="104"/>
      <c r="ED5" s="104"/>
      <c r="EE5" s="104"/>
      <c r="EF5" s="104"/>
      <c r="EG5" s="104"/>
      <c r="EH5" s="104"/>
      <c r="EI5" s="104"/>
      <c r="EJ5" s="104"/>
      <c r="EK5" s="104"/>
      <c r="EL5" s="104"/>
      <c r="EM5" s="104"/>
      <c r="EN5" s="104"/>
      <c r="EO5" s="104"/>
      <c r="EP5" s="104"/>
      <c r="EQ5" s="104"/>
      <c r="ER5" s="104"/>
      <c r="ES5" s="104"/>
      <c r="ET5" s="104"/>
      <c r="EU5" s="104"/>
      <c r="EV5" s="104"/>
      <c r="EW5" s="104"/>
      <c r="EX5" s="104"/>
      <c r="EY5" s="104"/>
      <c r="EZ5" s="104"/>
      <c r="FA5" s="104"/>
      <c r="FB5" s="104"/>
      <c r="FC5" s="104"/>
      <c r="FD5" s="104"/>
      <c r="FE5" s="104"/>
      <c r="FF5" s="104"/>
      <c r="FG5" s="104"/>
      <c r="FH5" s="104"/>
      <c r="FI5" s="104"/>
      <c r="FJ5" s="104"/>
      <c r="FK5" s="104"/>
      <c r="FL5" s="104"/>
      <c r="FM5" s="104"/>
      <c r="FN5" s="104"/>
      <c r="FO5" s="104"/>
      <c r="FP5" s="104"/>
      <c r="FQ5" s="104"/>
      <c r="FR5" s="104"/>
      <c r="FS5" s="104"/>
      <c r="FT5" s="104"/>
      <c r="FU5" s="104"/>
      <c r="FV5" s="104"/>
      <c r="FW5" s="104"/>
      <c r="FX5" s="104"/>
      <c r="FY5" s="104"/>
      <c r="FZ5" s="104"/>
      <c r="GA5" s="104"/>
      <c r="GB5" s="104"/>
      <c r="GC5" s="104"/>
      <c r="GD5" s="104"/>
      <c r="GE5" s="104"/>
      <c r="GF5" s="104"/>
      <c r="GG5" s="104"/>
      <c r="GH5" s="104"/>
      <c r="GI5" s="104"/>
      <c r="GJ5" s="104"/>
      <c r="GK5" s="104"/>
      <c r="GL5" s="104"/>
      <c r="GM5" s="104"/>
      <c r="GN5" s="104"/>
      <c r="GO5" s="104"/>
      <c r="GP5" s="104"/>
      <c r="GQ5" s="104"/>
      <c r="GR5" s="104"/>
      <c r="GS5" s="104"/>
      <c r="GT5" s="104"/>
      <c r="GU5" s="104"/>
      <c r="GV5" s="104"/>
      <c r="GW5" s="104"/>
      <c r="GX5" s="104"/>
      <c r="GY5" s="104"/>
      <c r="GZ5" s="104"/>
      <c r="HA5" s="104"/>
      <c r="HB5" s="104"/>
      <c r="HC5" s="104"/>
      <c r="HD5" s="104"/>
      <c r="HE5" s="104"/>
      <c r="HF5" s="104"/>
      <c r="HG5" s="104"/>
      <c r="HH5" s="104"/>
      <c r="HI5" s="104"/>
      <c r="HJ5" s="104"/>
      <c r="HK5" s="104"/>
      <c r="HL5" s="104"/>
      <c r="HM5" s="104"/>
      <c r="HN5" s="104"/>
      <c r="HO5" s="104"/>
      <c r="HP5" s="104"/>
      <c r="HQ5" s="104"/>
      <c r="HR5" s="104"/>
      <c r="HS5" s="104"/>
      <c r="HT5" s="104"/>
      <c r="HU5" s="104"/>
      <c r="HV5" s="104"/>
      <c r="HW5" s="104"/>
      <c r="HX5" s="104"/>
      <c r="HY5" s="104"/>
      <c r="HZ5" s="104"/>
      <c r="IA5" s="104"/>
      <c r="IB5" s="104"/>
      <c r="IC5" s="104"/>
      <c r="ID5" s="104"/>
      <c r="IE5" s="104"/>
      <c r="IF5" s="104"/>
      <c r="IG5" s="104"/>
      <c r="IH5" s="104"/>
      <c r="II5" s="104"/>
      <c r="IJ5" s="104"/>
    </row>
    <row r="6" spans="1:244" s="101" customFormat="1" ht="21" customHeight="1">
      <c r="A6" s="108" t="s">
        <v>235</v>
      </c>
      <c r="B6" s="78"/>
      <c r="C6" s="39"/>
      <c r="D6" s="39"/>
      <c r="E6" s="39"/>
      <c r="F6" s="114"/>
      <c r="G6" s="115"/>
      <c r="H6" s="115"/>
      <c r="I6" s="132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4"/>
      <c r="DB6" s="104"/>
      <c r="DC6" s="104"/>
      <c r="DD6" s="104"/>
      <c r="DE6" s="104"/>
      <c r="DF6" s="104"/>
      <c r="DG6" s="104"/>
      <c r="DH6" s="104"/>
      <c r="DI6" s="104"/>
      <c r="DJ6" s="104"/>
      <c r="DK6" s="104"/>
      <c r="DL6" s="104"/>
      <c r="DM6" s="104"/>
      <c r="DN6" s="104"/>
      <c r="DO6" s="104"/>
      <c r="DP6" s="104"/>
      <c r="DQ6" s="104"/>
      <c r="DR6" s="104"/>
      <c r="DS6" s="104"/>
      <c r="DT6" s="104"/>
      <c r="DU6" s="104"/>
      <c r="DV6" s="104"/>
      <c r="DW6" s="104"/>
      <c r="DX6" s="104"/>
      <c r="DY6" s="104"/>
      <c r="DZ6" s="104"/>
      <c r="EA6" s="104"/>
      <c r="EB6" s="104"/>
      <c r="EC6" s="104"/>
      <c r="ED6" s="104"/>
      <c r="EE6" s="104"/>
      <c r="EF6" s="104"/>
      <c r="EG6" s="104"/>
      <c r="EH6" s="104"/>
      <c r="EI6" s="104"/>
      <c r="EJ6" s="104"/>
      <c r="EK6" s="104"/>
      <c r="EL6" s="104"/>
      <c r="EM6" s="104"/>
      <c r="EN6" s="104"/>
      <c r="EO6" s="104"/>
      <c r="EP6" s="104"/>
      <c r="EQ6" s="104"/>
      <c r="ER6" s="104"/>
      <c r="ES6" s="104"/>
      <c r="ET6" s="104"/>
      <c r="EU6" s="104"/>
      <c r="EV6" s="104"/>
      <c r="EW6" s="104"/>
      <c r="EX6" s="104"/>
      <c r="EY6" s="104"/>
      <c r="EZ6" s="104"/>
      <c r="FA6" s="104"/>
      <c r="FB6" s="104"/>
      <c r="FC6" s="104"/>
      <c r="FD6" s="104"/>
      <c r="FE6" s="104"/>
      <c r="FF6" s="104"/>
      <c r="FG6" s="104"/>
      <c r="FH6" s="104"/>
      <c r="FI6" s="104"/>
      <c r="FJ6" s="104"/>
      <c r="FK6" s="104"/>
      <c r="FL6" s="104"/>
      <c r="FM6" s="104"/>
      <c r="FN6" s="104"/>
      <c r="FO6" s="104"/>
      <c r="FP6" s="104"/>
      <c r="FQ6" s="104"/>
      <c r="FR6" s="104"/>
      <c r="FS6" s="104"/>
      <c r="FT6" s="104"/>
      <c r="FU6" s="104"/>
      <c r="FV6" s="104"/>
      <c r="FW6" s="104"/>
      <c r="FX6" s="104"/>
      <c r="FY6" s="104"/>
      <c r="FZ6" s="104"/>
      <c r="GA6" s="104"/>
      <c r="GB6" s="104"/>
      <c r="GC6" s="104"/>
      <c r="GD6" s="104"/>
      <c r="GE6" s="104"/>
      <c r="GF6" s="104"/>
      <c r="GG6" s="104"/>
      <c r="GH6" s="104"/>
      <c r="GI6" s="104"/>
      <c r="GJ6" s="104"/>
      <c r="GK6" s="104"/>
      <c r="GL6" s="104"/>
      <c r="GM6" s="104"/>
      <c r="GN6" s="104"/>
      <c r="GO6" s="104"/>
      <c r="GP6" s="104"/>
      <c r="GQ6" s="104"/>
      <c r="GR6" s="104"/>
      <c r="GS6" s="104"/>
      <c r="GT6" s="104"/>
      <c r="GU6" s="104"/>
      <c r="GV6" s="104"/>
      <c r="GW6" s="104"/>
      <c r="GX6" s="104"/>
      <c r="GY6" s="104"/>
      <c r="GZ6" s="104"/>
      <c r="HA6" s="104"/>
      <c r="HB6" s="104"/>
      <c r="HC6" s="104"/>
      <c r="HD6" s="104"/>
      <c r="HE6" s="104"/>
      <c r="HF6" s="104"/>
      <c r="HG6" s="104"/>
      <c r="HH6" s="104"/>
      <c r="HI6" s="104"/>
      <c r="HJ6" s="104"/>
      <c r="HK6" s="104"/>
      <c r="HL6" s="104"/>
      <c r="HM6" s="104"/>
      <c r="HN6" s="104"/>
      <c r="HO6" s="104"/>
      <c r="HP6" s="104"/>
      <c r="HQ6" s="104"/>
      <c r="HR6" s="104"/>
      <c r="HS6" s="104"/>
      <c r="HT6" s="104"/>
      <c r="HU6" s="104"/>
      <c r="HV6" s="104"/>
      <c r="HW6" s="104"/>
      <c r="HX6" s="104"/>
      <c r="HY6" s="104"/>
      <c r="HZ6" s="104"/>
      <c r="IA6" s="104"/>
      <c r="IB6" s="104"/>
      <c r="IC6" s="104"/>
      <c r="ID6" s="104"/>
      <c r="IE6" s="104"/>
      <c r="IF6" s="104"/>
      <c r="IG6" s="104"/>
      <c r="IH6" s="104"/>
      <c r="II6" s="104"/>
      <c r="IJ6" s="104"/>
    </row>
    <row r="7" spans="1:244" s="99" customFormat="1" ht="21" customHeight="1">
      <c r="A7" s="116" t="s">
        <v>236</v>
      </c>
      <c r="B7" s="117"/>
      <c r="C7" s="44"/>
      <c r="D7" s="45"/>
      <c r="E7" s="46"/>
      <c r="F7" s="114"/>
      <c r="G7" s="115"/>
      <c r="H7" s="115"/>
      <c r="I7" s="132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4"/>
      <c r="DE7" s="104"/>
      <c r="DF7" s="104"/>
      <c r="DG7" s="104"/>
      <c r="DH7" s="104"/>
      <c r="DI7" s="104"/>
      <c r="DJ7" s="104"/>
      <c r="DK7" s="104"/>
      <c r="DL7" s="104"/>
      <c r="DM7" s="104"/>
      <c r="DN7" s="104"/>
      <c r="DO7" s="104"/>
      <c r="DP7" s="104"/>
      <c r="DQ7" s="104"/>
      <c r="DR7" s="104"/>
      <c r="DS7" s="104"/>
      <c r="DT7" s="104"/>
      <c r="DU7" s="104"/>
      <c r="DV7" s="104"/>
      <c r="DW7" s="104"/>
      <c r="DX7" s="104"/>
      <c r="DY7" s="104"/>
      <c r="DZ7" s="104"/>
      <c r="EA7" s="104"/>
      <c r="EB7" s="104"/>
      <c r="EC7" s="104"/>
      <c r="ED7" s="104"/>
      <c r="EE7" s="104"/>
      <c r="EF7" s="104"/>
      <c r="EG7" s="104"/>
      <c r="EH7" s="104"/>
      <c r="EI7" s="104"/>
      <c r="EJ7" s="104"/>
      <c r="EK7" s="104"/>
      <c r="EL7" s="104"/>
      <c r="EM7" s="104"/>
      <c r="EN7" s="104"/>
      <c r="EO7" s="104"/>
      <c r="EP7" s="104"/>
      <c r="EQ7" s="104"/>
      <c r="ER7" s="104"/>
      <c r="ES7" s="104"/>
      <c r="ET7" s="104"/>
      <c r="EU7" s="104"/>
      <c r="EV7" s="104"/>
      <c r="EW7" s="104"/>
      <c r="EX7" s="104"/>
      <c r="EY7" s="104"/>
      <c r="EZ7" s="104"/>
      <c r="FA7" s="104"/>
      <c r="FB7" s="104"/>
      <c r="FC7" s="104"/>
      <c r="FD7" s="104"/>
      <c r="FE7" s="104"/>
      <c r="FF7" s="104"/>
      <c r="FG7" s="104"/>
      <c r="FH7" s="104"/>
      <c r="FI7" s="104"/>
      <c r="FJ7" s="104"/>
      <c r="FK7" s="104"/>
      <c r="FL7" s="104"/>
      <c r="FM7" s="104"/>
      <c r="FN7" s="104"/>
      <c r="FO7" s="104"/>
      <c r="FP7" s="104"/>
      <c r="FQ7" s="104"/>
      <c r="FR7" s="104"/>
      <c r="FS7" s="104"/>
      <c r="FT7" s="104"/>
      <c r="FU7" s="104"/>
      <c r="FV7" s="104"/>
      <c r="FW7" s="104"/>
      <c r="FX7" s="104"/>
      <c r="FY7" s="104"/>
      <c r="FZ7" s="104"/>
      <c r="GA7" s="104"/>
      <c r="GB7" s="104"/>
      <c r="GC7" s="104"/>
      <c r="GD7" s="104"/>
      <c r="GE7" s="104"/>
      <c r="GF7" s="104"/>
      <c r="GG7" s="104"/>
      <c r="GH7" s="104"/>
      <c r="GI7" s="104"/>
      <c r="GJ7" s="104"/>
      <c r="GK7" s="104"/>
      <c r="GL7" s="104"/>
      <c r="GM7" s="104"/>
      <c r="GN7" s="104"/>
      <c r="GO7" s="104"/>
      <c r="GP7" s="104"/>
      <c r="GQ7" s="104"/>
      <c r="GR7" s="104"/>
      <c r="GS7" s="104"/>
      <c r="GT7" s="104"/>
      <c r="GU7" s="104"/>
      <c r="GV7" s="104"/>
      <c r="GW7" s="104"/>
      <c r="GX7" s="104"/>
      <c r="GY7" s="104"/>
      <c r="GZ7" s="104"/>
      <c r="HA7" s="104"/>
      <c r="HB7" s="104"/>
      <c r="HC7" s="104"/>
      <c r="HD7" s="104"/>
      <c r="HE7" s="104"/>
      <c r="HF7" s="104"/>
      <c r="HG7" s="104"/>
      <c r="HH7" s="104"/>
      <c r="HI7" s="104"/>
      <c r="HJ7" s="104"/>
      <c r="HK7" s="104"/>
      <c r="HL7" s="104"/>
      <c r="HM7" s="104"/>
      <c r="HN7" s="104"/>
      <c r="HO7" s="104"/>
      <c r="HP7" s="104"/>
      <c r="HQ7" s="104"/>
      <c r="HR7" s="104"/>
      <c r="HS7" s="104"/>
      <c r="HT7" s="104"/>
      <c r="HU7" s="104"/>
      <c r="HV7" s="104"/>
      <c r="HW7" s="104"/>
      <c r="HX7" s="104"/>
      <c r="HY7" s="104"/>
      <c r="HZ7" s="104"/>
      <c r="IA7" s="104"/>
      <c r="IB7" s="104"/>
      <c r="IC7" s="104"/>
      <c r="ID7" s="104"/>
      <c r="IE7" s="104"/>
      <c r="IF7" s="104"/>
      <c r="IG7" s="104"/>
      <c r="IH7" s="104"/>
      <c r="II7" s="104"/>
      <c r="IJ7" s="104"/>
    </row>
    <row r="8" spans="1:244" s="99" customFormat="1" ht="21" customHeight="1">
      <c r="A8" s="54" t="s">
        <v>237</v>
      </c>
      <c r="B8" s="55"/>
      <c r="C8" s="39"/>
      <c r="D8" s="39"/>
      <c r="E8" s="39"/>
      <c r="F8" s="44"/>
      <c r="G8" s="45"/>
      <c r="H8" s="45"/>
      <c r="I8" s="133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  <c r="CV8" s="104"/>
      <c r="CW8" s="104"/>
      <c r="CX8" s="104"/>
      <c r="CY8" s="104"/>
      <c r="CZ8" s="104"/>
      <c r="DA8" s="104"/>
      <c r="DB8" s="104"/>
      <c r="DC8" s="104"/>
      <c r="DD8" s="104"/>
      <c r="DE8" s="104"/>
      <c r="DF8" s="104"/>
      <c r="DG8" s="104"/>
      <c r="DH8" s="104"/>
      <c r="DI8" s="104"/>
      <c r="DJ8" s="104"/>
      <c r="DK8" s="104"/>
      <c r="DL8" s="104"/>
      <c r="DM8" s="104"/>
      <c r="DN8" s="104"/>
      <c r="DO8" s="104"/>
      <c r="DP8" s="104"/>
      <c r="DQ8" s="104"/>
      <c r="DR8" s="104"/>
      <c r="DS8" s="104"/>
      <c r="DT8" s="104"/>
      <c r="DU8" s="104"/>
      <c r="DV8" s="104"/>
      <c r="DW8" s="104"/>
      <c r="DX8" s="104"/>
      <c r="DY8" s="104"/>
      <c r="DZ8" s="104"/>
      <c r="EA8" s="104"/>
      <c r="EB8" s="104"/>
      <c r="EC8" s="104"/>
      <c r="ED8" s="104"/>
      <c r="EE8" s="104"/>
      <c r="EF8" s="104"/>
      <c r="EG8" s="104"/>
      <c r="EH8" s="104"/>
      <c r="EI8" s="104"/>
      <c r="EJ8" s="104"/>
      <c r="EK8" s="104"/>
      <c r="EL8" s="104"/>
      <c r="EM8" s="104"/>
      <c r="EN8" s="104"/>
      <c r="EO8" s="104"/>
      <c r="EP8" s="104"/>
      <c r="EQ8" s="104"/>
      <c r="ER8" s="104"/>
      <c r="ES8" s="104"/>
      <c r="ET8" s="104"/>
      <c r="EU8" s="104"/>
      <c r="EV8" s="104"/>
      <c r="EW8" s="104"/>
      <c r="EX8" s="104"/>
      <c r="EY8" s="104"/>
      <c r="EZ8" s="104"/>
      <c r="FA8" s="104"/>
      <c r="FB8" s="104"/>
      <c r="FC8" s="104"/>
      <c r="FD8" s="104"/>
      <c r="FE8" s="104"/>
      <c r="FF8" s="104"/>
      <c r="FG8" s="104"/>
      <c r="FH8" s="104"/>
      <c r="FI8" s="104"/>
      <c r="FJ8" s="104"/>
      <c r="FK8" s="104"/>
      <c r="FL8" s="104"/>
      <c r="FM8" s="104"/>
      <c r="FN8" s="104"/>
      <c r="FO8" s="104"/>
      <c r="FP8" s="104"/>
      <c r="FQ8" s="104"/>
      <c r="FR8" s="104"/>
      <c r="FS8" s="104"/>
      <c r="FT8" s="104"/>
      <c r="FU8" s="104"/>
      <c r="FV8" s="104"/>
      <c r="FW8" s="104"/>
      <c r="FX8" s="104"/>
      <c r="FY8" s="104"/>
      <c r="FZ8" s="104"/>
      <c r="GA8" s="104"/>
      <c r="GB8" s="104"/>
      <c r="GC8" s="104"/>
      <c r="GD8" s="104"/>
      <c r="GE8" s="104"/>
      <c r="GF8" s="104"/>
      <c r="GG8" s="104"/>
      <c r="GH8" s="104"/>
      <c r="GI8" s="104"/>
      <c r="GJ8" s="104"/>
      <c r="GK8" s="104"/>
      <c r="GL8" s="104"/>
      <c r="GM8" s="104"/>
      <c r="GN8" s="104"/>
      <c r="GO8" s="104"/>
      <c r="GP8" s="104"/>
      <c r="GQ8" s="104"/>
      <c r="GR8" s="104"/>
      <c r="GS8" s="104"/>
      <c r="GT8" s="104"/>
      <c r="GU8" s="104"/>
      <c r="GV8" s="104"/>
      <c r="GW8" s="104"/>
      <c r="GX8" s="104"/>
      <c r="GY8" s="104"/>
      <c r="GZ8" s="104"/>
      <c r="HA8" s="104"/>
      <c r="HB8" s="104"/>
      <c r="HC8" s="104"/>
      <c r="HD8" s="104"/>
      <c r="HE8" s="104"/>
      <c r="HF8" s="104"/>
      <c r="HG8" s="104"/>
      <c r="HH8" s="104"/>
      <c r="HI8" s="104"/>
      <c r="HJ8" s="104"/>
      <c r="HK8" s="104"/>
      <c r="HL8" s="104"/>
      <c r="HM8" s="104"/>
      <c r="HN8" s="104"/>
      <c r="HO8" s="104"/>
      <c r="HP8" s="104"/>
      <c r="HQ8" s="104"/>
      <c r="HR8" s="104"/>
      <c r="HS8" s="104"/>
      <c r="HT8" s="104"/>
      <c r="HU8" s="104"/>
      <c r="HV8" s="104"/>
      <c r="HW8" s="104"/>
      <c r="HX8" s="104"/>
      <c r="HY8" s="104"/>
      <c r="HZ8" s="104"/>
      <c r="IA8" s="104"/>
      <c r="IB8" s="104"/>
      <c r="IC8" s="104"/>
      <c r="ID8" s="104"/>
      <c r="IE8" s="104"/>
      <c r="IF8" s="104"/>
      <c r="IG8" s="104"/>
      <c r="IH8" s="104"/>
      <c r="II8" s="104"/>
      <c r="IJ8" s="104"/>
    </row>
    <row r="9" spans="1:244" s="102" customFormat="1" ht="21" customHeight="1">
      <c r="A9" s="54" t="s">
        <v>238</v>
      </c>
      <c r="B9" s="55"/>
      <c r="C9" s="39"/>
      <c r="D9" s="39"/>
      <c r="E9" s="39"/>
      <c r="F9" s="114"/>
      <c r="G9" s="115"/>
      <c r="H9" s="115"/>
      <c r="I9" s="132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  <c r="DE9" s="104"/>
      <c r="DF9" s="104"/>
      <c r="DG9" s="104"/>
      <c r="DH9" s="104"/>
      <c r="DI9" s="104"/>
      <c r="DJ9" s="104"/>
      <c r="DK9" s="104"/>
      <c r="DL9" s="104"/>
      <c r="DM9" s="104"/>
      <c r="DN9" s="104"/>
      <c r="DO9" s="104"/>
      <c r="DP9" s="104"/>
      <c r="DQ9" s="104"/>
      <c r="DR9" s="104"/>
      <c r="DS9" s="104"/>
      <c r="DT9" s="104"/>
      <c r="DU9" s="104"/>
      <c r="DV9" s="104"/>
      <c r="DW9" s="104"/>
      <c r="DX9" s="104"/>
      <c r="DY9" s="104"/>
      <c r="DZ9" s="104"/>
      <c r="EA9" s="104"/>
      <c r="EB9" s="104"/>
      <c r="EC9" s="104"/>
      <c r="ED9" s="104"/>
      <c r="EE9" s="104"/>
      <c r="EF9" s="104"/>
      <c r="EG9" s="104"/>
      <c r="EH9" s="104"/>
      <c r="EI9" s="104"/>
      <c r="EJ9" s="104"/>
      <c r="EK9" s="104"/>
      <c r="EL9" s="104"/>
      <c r="EM9" s="104"/>
      <c r="EN9" s="104"/>
      <c r="EO9" s="104"/>
      <c r="EP9" s="104"/>
      <c r="EQ9" s="104"/>
      <c r="ER9" s="104"/>
      <c r="ES9" s="104"/>
      <c r="ET9" s="104"/>
      <c r="EU9" s="104"/>
      <c r="EV9" s="104"/>
      <c r="EW9" s="104"/>
      <c r="EX9" s="104"/>
      <c r="EY9" s="104"/>
      <c r="EZ9" s="104"/>
      <c r="FA9" s="104"/>
      <c r="FB9" s="104"/>
      <c r="FC9" s="104"/>
      <c r="FD9" s="104"/>
      <c r="FE9" s="104"/>
      <c r="FF9" s="104"/>
      <c r="FG9" s="104"/>
      <c r="FH9" s="104"/>
      <c r="FI9" s="104"/>
      <c r="FJ9" s="104"/>
      <c r="FK9" s="104"/>
      <c r="FL9" s="104"/>
      <c r="FM9" s="104"/>
      <c r="FN9" s="104"/>
      <c r="FO9" s="104"/>
      <c r="FP9" s="104"/>
      <c r="FQ9" s="104"/>
      <c r="FR9" s="104"/>
      <c r="FS9" s="104"/>
      <c r="FT9" s="104"/>
      <c r="FU9" s="104"/>
      <c r="FV9" s="104"/>
      <c r="FW9" s="104"/>
      <c r="FX9" s="104"/>
      <c r="FY9" s="104"/>
      <c r="FZ9" s="104"/>
      <c r="GA9" s="104"/>
      <c r="GB9" s="104"/>
      <c r="GC9" s="104"/>
      <c r="GD9" s="104"/>
      <c r="GE9" s="104"/>
      <c r="GF9" s="104"/>
      <c r="GG9" s="104"/>
      <c r="GH9" s="104"/>
      <c r="GI9" s="104"/>
      <c r="GJ9" s="104"/>
      <c r="GK9" s="104"/>
      <c r="GL9" s="104"/>
      <c r="GM9" s="104"/>
      <c r="GN9" s="104"/>
      <c r="GO9" s="104"/>
      <c r="GP9" s="104"/>
      <c r="GQ9" s="104"/>
      <c r="GR9" s="104"/>
      <c r="GS9" s="104"/>
      <c r="GT9" s="104"/>
      <c r="GU9" s="104"/>
      <c r="GV9" s="104"/>
      <c r="GW9" s="104"/>
      <c r="GX9" s="104"/>
      <c r="GY9" s="104"/>
      <c r="GZ9" s="104"/>
      <c r="HA9" s="104"/>
      <c r="HB9" s="104"/>
      <c r="HC9" s="104"/>
      <c r="HD9" s="104"/>
      <c r="HE9" s="104"/>
      <c r="HF9" s="104"/>
      <c r="HG9" s="104"/>
      <c r="HH9" s="104"/>
      <c r="HI9" s="104"/>
      <c r="HJ9" s="104"/>
      <c r="HK9" s="104"/>
      <c r="HL9" s="104"/>
      <c r="HM9" s="104"/>
      <c r="HN9" s="104"/>
      <c r="HO9" s="104"/>
      <c r="HP9" s="104"/>
      <c r="HQ9" s="104"/>
      <c r="HR9" s="104"/>
      <c r="HS9" s="104"/>
      <c r="HT9" s="104"/>
      <c r="HU9" s="104"/>
      <c r="HV9" s="104"/>
      <c r="HW9" s="104"/>
      <c r="HX9" s="104"/>
      <c r="HY9" s="104"/>
      <c r="HZ9" s="104"/>
      <c r="IA9" s="104"/>
      <c r="IB9" s="104"/>
      <c r="IC9" s="104"/>
      <c r="ID9" s="104"/>
      <c r="IE9" s="104"/>
      <c r="IF9" s="104"/>
      <c r="IG9" s="104"/>
      <c r="IH9" s="104"/>
      <c r="II9" s="104"/>
      <c r="IJ9" s="104"/>
    </row>
    <row r="10" spans="1:244" s="102" customFormat="1" ht="21" customHeight="1">
      <c r="A10" s="54" t="s">
        <v>239</v>
      </c>
      <c r="B10" s="55"/>
      <c r="C10" s="39"/>
      <c r="D10" s="39"/>
      <c r="E10" s="39"/>
      <c r="F10" s="114"/>
      <c r="G10" s="115"/>
      <c r="H10" s="115"/>
      <c r="I10" s="132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A10" s="104"/>
      <c r="DB10" s="104"/>
      <c r="DC10" s="104"/>
      <c r="DD10" s="104"/>
      <c r="DE10" s="104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04"/>
      <c r="EE10" s="104"/>
      <c r="EF10" s="104"/>
      <c r="EG10" s="104"/>
      <c r="EH10" s="104"/>
      <c r="EI10" s="104"/>
      <c r="EJ10" s="104"/>
      <c r="EK10" s="104"/>
      <c r="EL10" s="104"/>
      <c r="EM10" s="104"/>
      <c r="EN10" s="104"/>
      <c r="EO10" s="104"/>
      <c r="EP10" s="104"/>
      <c r="EQ10" s="104"/>
      <c r="ER10" s="104"/>
      <c r="ES10" s="104"/>
      <c r="ET10" s="104"/>
      <c r="EU10" s="104"/>
      <c r="EV10" s="104"/>
      <c r="EW10" s="104"/>
      <c r="EX10" s="104"/>
      <c r="EY10" s="104"/>
      <c r="EZ10" s="104"/>
      <c r="FA10" s="104"/>
      <c r="FB10" s="104"/>
      <c r="FC10" s="104"/>
      <c r="FD10" s="104"/>
      <c r="FE10" s="104"/>
      <c r="FF10" s="104"/>
      <c r="FG10" s="104"/>
      <c r="FH10" s="104"/>
      <c r="FI10" s="104"/>
      <c r="FJ10" s="104"/>
      <c r="FK10" s="104"/>
      <c r="FL10" s="104"/>
      <c r="FM10" s="104"/>
      <c r="FN10" s="104"/>
      <c r="FO10" s="104"/>
      <c r="FP10" s="104"/>
      <c r="FQ10" s="104"/>
      <c r="FR10" s="104"/>
      <c r="FS10" s="104"/>
      <c r="FT10" s="104"/>
      <c r="FU10" s="104"/>
      <c r="FV10" s="104"/>
      <c r="FW10" s="104"/>
      <c r="FX10" s="104"/>
      <c r="FY10" s="104"/>
      <c r="FZ10" s="104"/>
      <c r="GA10" s="104"/>
      <c r="GB10" s="104"/>
      <c r="GC10" s="104"/>
      <c r="GD10" s="104"/>
      <c r="GE10" s="104"/>
      <c r="GF10" s="104"/>
      <c r="GG10" s="104"/>
      <c r="GH10" s="104"/>
      <c r="GI10" s="104"/>
      <c r="GJ10" s="104"/>
      <c r="GK10" s="104"/>
      <c r="GL10" s="104"/>
      <c r="GM10" s="104"/>
      <c r="GN10" s="104"/>
      <c r="GO10" s="104"/>
      <c r="GP10" s="104"/>
      <c r="GQ10" s="104"/>
      <c r="GR10" s="104"/>
      <c r="GS10" s="104"/>
      <c r="GT10" s="104"/>
      <c r="GU10" s="104"/>
      <c r="GV10" s="104"/>
      <c r="GW10" s="104"/>
      <c r="GX10" s="104"/>
      <c r="GY10" s="104"/>
      <c r="GZ10" s="104"/>
      <c r="HA10" s="104"/>
      <c r="HB10" s="104"/>
      <c r="HC10" s="104"/>
      <c r="HD10" s="104"/>
      <c r="HE10" s="104"/>
      <c r="HF10" s="104"/>
      <c r="HG10" s="104"/>
      <c r="HH10" s="104"/>
      <c r="HI10" s="104"/>
      <c r="HJ10" s="104"/>
      <c r="HK10" s="104"/>
      <c r="HL10" s="104"/>
      <c r="HM10" s="104"/>
      <c r="HN10" s="104"/>
      <c r="HO10" s="104"/>
      <c r="HP10" s="104"/>
      <c r="HQ10" s="104"/>
      <c r="HR10" s="104"/>
      <c r="HS10" s="104"/>
      <c r="HT10" s="104"/>
      <c r="HU10" s="104"/>
      <c r="HV10" s="104"/>
      <c r="HW10" s="104"/>
      <c r="HX10" s="104"/>
      <c r="HY10" s="104"/>
      <c r="HZ10" s="104"/>
      <c r="IA10" s="104"/>
      <c r="IB10" s="104"/>
      <c r="IC10" s="104"/>
      <c r="ID10" s="104"/>
      <c r="IE10" s="104"/>
      <c r="IF10" s="104"/>
      <c r="IG10" s="104"/>
      <c r="IH10" s="104"/>
      <c r="II10" s="104"/>
      <c r="IJ10" s="104"/>
    </row>
    <row r="11" spans="1:244" s="103" customFormat="1" ht="24.75" customHeight="1">
      <c r="A11" s="118" t="s">
        <v>240</v>
      </c>
      <c r="B11" s="86"/>
      <c r="C11" s="86" t="s">
        <v>241</v>
      </c>
      <c r="D11" s="86"/>
      <c r="E11" s="86"/>
      <c r="F11" s="86" t="s">
        <v>242</v>
      </c>
      <c r="G11" s="86"/>
      <c r="H11" s="86"/>
      <c r="I11" s="130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  <c r="CT11" s="104"/>
      <c r="CU11" s="104"/>
      <c r="CV11" s="104"/>
      <c r="CW11" s="104"/>
      <c r="CX11" s="104"/>
      <c r="CY11" s="104"/>
      <c r="CZ11" s="104"/>
      <c r="DA11" s="104"/>
      <c r="DB11" s="104"/>
      <c r="DC11" s="104"/>
      <c r="DD11" s="104"/>
      <c r="DE11" s="104"/>
      <c r="DF11" s="104"/>
      <c r="DG11" s="104"/>
      <c r="DH11" s="104"/>
      <c r="DI11" s="104"/>
      <c r="DJ11" s="104"/>
      <c r="DK11" s="104"/>
      <c r="DL11" s="104"/>
      <c r="DM11" s="104"/>
      <c r="DN11" s="104"/>
      <c r="DO11" s="104"/>
      <c r="DP11" s="104"/>
      <c r="DQ11" s="104"/>
      <c r="DR11" s="104"/>
      <c r="DS11" s="104"/>
      <c r="DT11" s="104"/>
      <c r="DU11" s="104"/>
      <c r="DV11" s="104"/>
      <c r="DW11" s="104"/>
      <c r="DX11" s="104"/>
      <c r="DY11" s="104"/>
      <c r="DZ11" s="104"/>
      <c r="EA11" s="104"/>
      <c r="EB11" s="104"/>
      <c r="EC11" s="104"/>
      <c r="ED11" s="104"/>
      <c r="EE11" s="104"/>
      <c r="EF11" s="104"/>
      <c r="EG11" s="104"/>
      <c r="EH11" s="104"/>
      <c r="EI11" s="104"/>
      <c r="EJ11" s="104"/>
      <c r="EK11" s="104"/>
      <c r="EL11" s="104"/>
      <c r="EM11" s="104"/>
      <c r="EN11" s="104"/>
      <c r="EO11" s="104"/>
      <c r="EP11" s="104"/>
      <c r="EQ11" s="104"/>
      <c r="ER11" s="104"/>
      <c r="ES11" s="104"/>
      <c r="ET11" s="104"/>
      <c r="EU11" s="104"/>
      <c r="EV11" s="104"/>
      <c r="EW11" s="104"/>
      <c r="EX11" s="104"/>
      <c r="EY11" s="104"/>
      <c r="EZ11" s="104"/>
      <c r="FA11" s="104"/>
      <c r="FB11" s="104"/>
      <c r="FC11" s="104"/>
      <c r="FD11" s="104"/>
      <c r="FE11" s="104"/>
      <c r="FF11" s="104"/>
      <c r="FG11" s="104"/>
      <c r="FH11" s="104"/>
      <c r="FI11" s="104"/>
      <c r="FJ11" s="104"/>
      <c r="FK11" s="104"/>
      <c r="FL11" s="104"/>
      <c r="FM11" s="104"/>
      <c r="FN11" s="104"/>
      <c r="FO11" s="104"/>
      <c r="FP11" s="104"/>
      <c r="FQ11" s="104"/>
      <c r="FR11" s="104"/>
      <c r="FS11" s="104"/>
      <c r="FT11" s="104"/>
      <c r="FU11" s="104"/>
      <c r="FV11" s="104"/>
      <c r="FW11" s="104"/>
      <c r="FX11" s="104"/>
      <c r="FY11" s="104"/>
      <c r="FZ11" s="104"/>
      <c r="GA11" s="104"/>
      <c r="GB11" s="104"/>
      <c r="GC11" s="104"/>
      <c r="GD11" s="104"/>
      <c r="GE11" s="104"/>
      <c r="GF11" s="104"/>
      <c r="GG11" s="104"/>
      <c r="GH11" s="104"/>
      <c r="GI11" s="104"/>
      <c r="GJ11" s="104"/>
      <c r="GK11" s="104"/>
      <c r="GL11" s="104"/>
      <c r="GM11" s="104"/>
      <c r="GN11" s="104"/>
      <c r="GO11" s="104"/>
      <c r="GP11" s="104"/>
      <c r="GQ11" s="104"/>
      <c r="GR11" s="104"/>
      <c r="GS11" s="104"/>
      <c r="GT11" s="104"/>
      <c r="GU11" s="104"/>
      <c r="GV11" s="104"/>
      <c r="GW11" s="104"/>
      <c r="GX11" s="104"/>
      <c r="GY11" s="104"/>
      <c r="GZ11" s="104"/>
      <c r="HA11" s="104"/>
      <c r="HB11" s="104"/>
      <c r="HC11" s="104"/>
      <c r="HD11" s="104"/>
      <c r="HE11" s="104"/>
      <c r="HF11" s="104"/>
      <c r="HG11" s="104"/>
      <c r="HH11" s="104"/>
      <c r="HI11" s="104"/>
      <c r="HJ11" s="104"/>
      <c r="HK11" s="104"/>
      <c r="HL11" s="104"/>
      <c r="HM11" s="104"/>
      <c r="HN11" s="104"/>
      <c r="HO11" s="104"/>
      <c r="HP11" s="104"/>
      <c r="HQ11" s="104"/>
      <c r="HR11" s="104"/>
      <c r="HS11" s="104"/>
      <c r="HT11" s="104"/>
      <c r="HU11" s="104"/>
      <c r="HV11" s="104"/>
      <c r="HW11" s="104"/>
      <c r="HX11" s="104"/>
      <c r="HY11" s="104"/>
      <c r="HZ11" s="104"/>
      <c r="IA11" s="104"/>
      <c r="IB11" s="104"/>
      <c r="IC11" s="104"/>
      <c r="ID11" s="104"/>
      <c r="IE11" s="104"/>
      <c r="IF11" s="104"/>
      <c r="IG11" s="104"/>
      <c r="IH11" s="104"/>
      <c r="II11" s="104"/>
      <c r="IJ11" s="104"/>
    </row>
    <row r="12" spans="1:244" s="1" customFormat="1" ht="24.75" customHeight="1">
      <c r="A12" s="118"/>
      <c r="B12" s="86"/>
      <c r="C12" s="119" t="s">
        <v>243</v>
      </c>
      <c r="D12" s="120"/>
      <c r="E12" s="121"/>
      <c r="F12" s="55" t="s">
        <v>243</v>
      </c>
      <c r="G12" s="55"/>
      <c r="H12" s="55"/>
      <c r="I12" s="13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4"/>
      <c r="CV12" s="104"/>
      <c r="CW12" s="104"/>
      <c r="CX12" s="104"/>
      <c r="CY12" s="104"/>
      <c r="CZ12" s="104"/>
      <c r="DA12" s="104"/>
      <c r="DB12" s="104"/>
      <c r="DC12" s="104"/>
      <c r="DD12" s="104"/>
      <c r="DE12" s="104"/>
      <c r="DF12" s="104"/>
      <c r="DG12" s="104"/>
      <c r="DH12" s="104"/>
      <c r="DI12" s="104"/>
      <c r="DJ12" s="104"/>
      <c r="DK12" s="104"/>
      <c r="DL12" s="104"/>
      <c r="DM12" s="104"/>
      <c r="DN12" s="104"/>
      <c r="DO12" s="104"/>
      <c r="DP12" s="104"/>
      <c r="DQ12" s="104"/>
      <c r="DR12" s="104"/>
      <c r="DS12" s="104"/>
      <c r="DT12" s="104"/>
      <c r="DU12" s="104"/>
      <c r="DV12" s="104"/>
      <c r="DW12" s="104"/>
      <c r="DX12" s="104"/>
      <c r="DY12" s="104"/>
      <c r="DZ12" s="104"/>
      <c r="EA12" s="104"/>
      <c r="EB12" s="104"/>
      <c r="EC12" s="104"/>
      <c r="ED12" s="104"/>
      <c r="EE12" s="104"/>
      <c r="EF12" s="104"/>
      <c r="EG12" s="104"/>
      <c r="EH12" s="104"/>
      <c r="EI12" s="104"/>
      <c r="EJ12" s="104"/>
      <c r="EK12" s="104"/>
      <c r="EL12" s="104"/>
      <c r="EM12" s="104"/>
      <c r="EN12" s="104"/>
      <c r="EO12" s="104"/>
      <c r="EP12" s="104"/>
      <c r="EQ12" s="104"/>
      <c r="ER12" s="104"/>
      <c r="ES12" s="104"/>
      <c r="ET12" s="104"/>
      <c r="EU12" s="104"/>
      <c r="EV12" s="104"/>
      <c r="EW12" s="104"/>
      <c r="EX12" s="104"/>
      <c r="EY12" s="104"/>
      <c r="EZ12" s="104"/>
      <c r="FA12" s="104"/>
      <c r="FB12" s="104"/>
      <c r="FC12" s="104"/>
      <c r="FD12" s="104"/>
      <c r="FE12" s="104"/>
      <c r="FF12" s="104"/>
      <c r="FG12" s="104"/>
      <c r="FH12" s="104"/>
      <c r="FI12" s="104"/>
      <c r="FJ12" s="104"/>
      <c r="FK12" s="104"/>
      <c r="FL12" s="104"/>
      <c r="FM12" s="104"/>
      <c r="FN12" s="104"/>
      <c r="FO12" s="104"/>
      <c r="FP12" s="104"/>
      <c r="FQ12" s="104"/>
      <c r="FR12" s="104"/>
      <c r="FS12" s="104"/>
      <c r="FT12" s="104"/>
      <c r="FU12" s="104"/>
      <c r="FV12" s="104"/>
      <c r="FW12" s="104"/>
      <c r="FX12" s="104"/>
      <c r="FY12" s="104"/>
      <c r="FZ12" s="104"/>
      <c r="GA12" s="104"/>
      <c r="GB12" s="104"/>
      <c r="GC12" s="104"/>
      <c r="GD12" s="104"/>
      <c r="GE12" s="104"/>
      <c r="GF12" s="104"/>
      <c r="GG12" s="104"/>
      <c r="GH12" s="104"/>
      <c r="GI12" s="104"/>
      <c r="GJ12" s="104"/>
      <c r="GK12" s="104"/>
      <c r="GL12" s="104"/>
      <c r="GM12" s="104"/>
      <c r="GN12" s="104"/>
      <c r="GO12" s="104"/>
      <c r="GP12" s="104"/>
      <c r="GQ12" s="104"/>
      <c r="GR12" s="104"/>
      <c r="GS12" s="104"/>
      <c r="GT12" s="104"/>
      <c r="GU12" s="104"/>
      <c r="GV12" s="104"/>
      <c r="GW12" s="104"/>
      <c r="GX12" s="104"/>
      <c r="GY12" s="104"/>
      <c r="GZ12" s="104"/>
      <c r="HA12" s="104"/>
      <c r="HB12" s="104"/>
      <c r="HC12" s="104"/>
      <c r="HD12" s="104"/>
      <c r="HE12" s="104"/>
      <c r="HF12" s="104"/>
      <c r="HG12" s="104"/>
      <c r="HH12" s="104"/>
      <c r="HI12" s="104"/>
      <c r="HJ12" s="104"/>
      <c r="HK12" s="104"/>
      <c r="HL12" s="104"/>
      <c r="HM12" s="104"/>
      <c r="HN12" s="104"/>
      <c r="HO12" s="104"/>
      <c r="HP12" s="104"/>
      <c r="HQ12" s="104"/>
      <c r="HR12" s="104"/>
      <c r="HS12" s="104"/>
      <c r="HT12" s="104"/>
      <c r="HU12" s="104"/>
      <c r="HV12" s="104"/>
      <c r="HW12" s="104"/>
      <c r="HX12" s="104"/>
      <c r="HY12" s="104"/>
      <c r="HZ12" s="104"/>
      <c r="IA12" s="104"/>
      <c r="IB12" s="104"/>
      <c r="IC12" s="104"/>
      <c r="ID12" s="104"/>
      <c r="IE12" s="104"/>
      <c r="IF12" s="104"/>
      <c r="IG12" s="104"/>
      <c r="IH12" s="104"/>
      <c r="II12" s="104"/>
      <c r="IJ12" s="104"/>
    </row>
    <row r="13" spans="1:244" s="1" customFormat="1" ht="21" customHeight="1">
      <c r="A13" s="59" t="s">
        <v>244</v>
      </c>
      <c r="B13" s="60" t="s">
        <v>245</v>
      </c>
      <c r="C13" s="60" t="s">
        <v>246</v>
      </c>
      <c r="D13" s="60" t="s">
        <v>247</v>
      </c>
      <c r="E13" s="60" t="s">
        <v>248</v>
      </c>
      <c r="F13" s="60" t="s">
        <v>246</v>
      </c>
      <c r="G13" s="60" t="s">
        <v>247</v>
      </c>
      <c r="H13" s="60" t="s">
        <v>248</v>
      </c>
      <c r="I13" s="64" t="s">
        <v>249</v>
      </c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04"/>
      <c r="DE13" s="104"/>
      <c r="DF13" s="104"/>
      <c r="DG13" s="104"/>
      <c r="DH13" s="104"/>
      <c r="DI13" s="104"/>
      <c r="DJ13" s="104"/>
      <c r="DK13" s="104"/>
      <c r="DL13" s="104"/>
      <c r="DM13" s="104"/>
      <c r="DN13" s="104"/>
      <c r="DO13" s="104"/>
      <c r="DP13" s="104"/>
      <c r="DQ13" s="104"/>
      <c r="DR13" s="104"/>
      <c r="DS13" s="104"/>
      <c r="DT13" s="104"/>
      <c r="DU13" s="104"/>
      <c r="DV13" s="104"/>
      <c r="DW13" s="104"/>
      <c r="DX13" s="104"/>
      <c r="DY13" s="104"/>
      <c r="DZ13" s="104"/>
      <c r="EA13" s="104"/>
      <c r="EB13" s="104"/>
      <c r="EC13" s="104"/>
      <c r="ED13" s="104"/>
      <c r="EE13" s="104"/>
      <c r="EF13" s="104"/>
      <c r="EG13" s="104"/>
      <c r="EH13" s="104"/>
      <c r="EI13" s="104"/>
      <c r="EJ13" s="104"/>
      <c r="EK13" s="104"/>
      <c r="EL13" s="104"/>
      <c r="EM13" s="104"/>
      <c r="EN13" s="104"/>
      <c r="EO13" s="104"/>
      <c r="EP13" s="104"/>
      <c r="EQ13" s="104"/>
      <c r="ER13" s="104"/>
      <c r="ES13" s="104"/>
      <c r="ET13" s="104"/>
      <c r="EU13" s="104"/>
      <c r="EV13" s="104"/>
      <c r="EW13" s="104"/>
      <c r="EX13" s="104"/>
      <c r="EY13" s="104"/>
      <c r="EZ13" s="104"/>
      <c r="FA13" s="104"/>
      <c r="FB13" s="104"/>
      <c r="FC13" s="104"/>
      <c r="FD13" s="104"/>
      <c r="FE13" s="104"/>
      <c r="FF13" s="104"/>
      <c r="FG13" s="104"/>
      <c r="FH13" s="104"/>
      <c r="FI13" s="104"/>
      <c r="FJ13" s="104"/>
      <c r="FK13" s="104"/>
      <c r="FL13" s="104"/>
      <c r="FM13" s="104"/>
      <c r="FN13" s="104"/>
      <c r="FO13" s="104"/>
      <c r="FP13" s="104"/>
      <c r="FQ13" s="104"/>
      <c r="FR13" s="104"/>
      <c r="FS13" s="104"/>
      <c r="FT13" s="104"/>
      <c r="FU13" s="104"/>
      <c r="FV13" s="104"/>
      <c r="FW13" s="104"/>
      <c r="FX13" s="104"/>
      <c r="FY13" s="104"/>
      <c r="FZ13" s="104"/>
      <c r="GA13" s="104"/>
      <c r="GB13" s="104"/>
      <c r="GC13" s="104"/>
      <c r="GD13" s="104"/>
      <c r="GE13" s="104"/>
      <c r="GF13" s="104"/>
      <c r="GG13" s="104"/>
      <c r="GH13" s="104"/>
      <c r="GI13" s="104"/>
      <c r="GJ13" s="104"/>
      <c r="GK13" s="104"/>
      <c r="GL13" s="104"/>
      <c r="GM13" s="104"/>
      <c r="GN13" s="104"/>
      <c r="GO13" s="104"/>
      <c r="GP13" s="104"/>
      <c r="GQ13" s="104"/>
      <c r="GR13" s="104"/>
      <c r="GS13" s="104"/>
      <c r="GT13" s="104"/>
      <c r="GU13" s="104"/>
      <c r="GV13" s="104"/>
      <c r="GW13" s="104"/>
      <c r="GX13" s="104"/>
      <c r="GY13" s="104"/>
      <c r="GZ13" s="104"/>
      <c r="HA13" s="104"/>
      <c r="HB13" s="104"/>
      <c r="HC13" s="104"/>
      <c r="HD13" s="104"/>
      <c r="HE13" s="104"/>
      <c r="HF13" s="104"/>
      <c r="HG13" s="104"/>
      <c r="HH13" s="104"/>
      <c r="HI13" s="104"/>
      <c r="HJ13" s="104"/>
      <c r="HK13" s="104"/>
      <c r="HL13" s="104"/>
      <c r="HM13" s="104"/>
      <c r="HN13" s="104"/>
      <c r="HO13" s="104"/>
      <c r="HP13" s="104"/>
      <c r="HQ13" s="104"/>
      <c r="HR13" s="104"/>
      <c r="HS13" s="104"/>
      <c r="HT13" s="104"/>
      <c r="HU13" s="104"/>
      <c r="HV13" s="104"/>
      <c r="HW13" s="104"/>
      <c r="HX13" s="104"/>
      <c r="HY13" s="104"/>
      <c r="HZ13" s="104"/>
      <c r="IA13" s="104"/>
      <c r="IB13" s="104"/>
      <c r="IC13" s="104"/>
      <c r="ID13" s="104"/>
      <c r="IE13" s="104"/>
      <c r="IF13" s="104"/>
      <c r="IG13" s="104"/>
      <c r="IH13" s="104"/>
      <c r="II13" s="104"/>
      <c r="IJ13" s="104"/>
    </row>
    <row r="14" spans="1:244" s="1" customFormat="1" ht="21" customHeight="1">
      <c r="A14" s="65"/>
      <c r="B14" s="66" t="s">
        <v>250</v>
      </c>
      <c r="C14" s="67" t="s">
        <v>251</v>
      </c>
      <c r="D14" s="78" t="s">
        <v>252</v>
      </c>
      <c r="E14" s="78"/>
      <c r="F14" s="67" t="s">
        <v>251</v>
      </c>
      <c r="G14" s="78" t="s">
        <v>252</v>
      </c>
      <c r="H14" s="122"/>
      <c r="I14" s="71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4"/>
      <c r="DQ14" s="104"/>
      <c r="DR14" s="104"/>
      <c r="DS14" s="104"/>
      <c r="DT14" s="104"/>
      <c r="DU14" s="104"/>
      <c r="DV14" s="104"/>
      <c r="DW14" s="104"/>
      <c r="DX14" s="104"/>
      <c r="DY14" s="104"/>
      <c r="DZ14" s="104"/>
      <c r="EA14" s="104"/>
      <c r="EB14" s="104"/>
      <c r="EC14" s="104"/>
      <c r="ED14" s="104"/>
      <c r="EE14" s="104"/>
      <c r="EF14" s="104"/>
      <c r="EG14" s="104"/>
      <c r="EH14" s="104"/>
      <c r="EI14" s="104"/>
      <c r="EJ14" s="104"/>
      <c r="EK14" s="104"/>
      <c r="EL14" s="104"/>
      <c r="EM14" s="104"/>
      <c r="EN14" s="104"/>
      <c r="EO14" s="104"/>
      <c r="EP14" s="104"/>
      <c r="EQ14" s="104"/>
      <c r="ER14" s="104"/>
      <c r="ES14" s="104"/>
      <c r="ET14" s="104"/>
      <c r="EU14" s="104"/>
      <c r="EV14" s="104"/>
      <c r="EW14" s="104"/>
      <c r="EX14" s="104"/>
      <c r="EY14" s="104"/>
      <c r="EZ14" s="104"/>
      <c r="FA14" s="104"/>
      <c r="FB14" s="104"/>
      <c r="FC14" s="104"/>
      <c r="FD14" s="104"/>
      <c r="FE14" s="104"/>
      <c r="FF14" s="104"/>
      <c r="FG14" s="104"/>
      <c r="FH14" s="104"/>
      <c r="FI14" s="104"/>
      <c r="FJ14" s="104"/>
      <c r="FK14" s="104"/>
      <c r="FL14" s="104"/>
      <c r="FM14" s="104"/>
      <c r="FN14" s="104"/>
      <c r="FO14" s="104"/>
      <c r="FP14" s="104"/>
      <c r="FQ14" s="104"/>
      <c r="FR14" s="104"/>
      <c r="FS14" s="104"/>
      <c r="FT14" s="104"/>
      <c r="FU14" s="104"/>
      <c r="FV14" s="104"/>
      <c r="FW14" s="104"/>
      <c r="FX14" s="104"/>
      <c r="FY14" s="104"/>
      <c r="FZ14" s="104"/>
      <c r="GA14" s="104"/>
      <c r="GB14" s="104"/>
      <c r="GC14" s="104"/>
      <c r="GD14" s="104"/>
      <c r="GE14" s="104"/>
      <c r="GF14" s="104"/>
      <c r="GG14" s="104"/>
      <c r="GH14" s="104"/>
      <c r="GI14" s="104"/>
      <c r="GJ14" s="104"/>
      <c r="GK14" s="104"/>
      <c r="GL14" s="104"/>
      <c r="GM14" s="104"/>
      <c r="GN14" s="104"/>
      <c r="GO14" s="104"/>
      <c r="GP14" s="104"/>
      <c r="GQ14" s="104"/>
      <c r="GR14" s="104"/>
      <c r="GS14" s="104"/>
      <c r="GT14" s="104"/>
      <c r="GU14" s="104"/>
      <c r="GV14" s="104"/>
      <c r="GW14" s="104"/>
      <c r="GX14" s="104"/>
      <c r="GY14" s="104"/>
      <c r="GZ14" s="104"/>
      <c r="HA14" s="104"/>
      <c r="HB14" s="104"/>
      <c r="HC14" s="104"/>
      <c r="HD14" s="104"/>
      <c r="HE14" s="104"/>
      <c r="HF14" s="104"/>
      <c r="HG14" s="104"/>
      <c r="HH14" s="104"/>
      <c r="HI14" s="104"/>
      <c r="HJ14" s="104"/>
      <c r="HK14" s="104"/>
      <c r="HL14" s="104"/>
      <c r="HM14" s="104"/>
      <c r="HN14" s="104"/>
      <c r="HO14" s="104"/>
      <c r="HP14" s="104"/>
      <c r="HQ14" s="104"/>
      <c r="HR14" s="104"/>
      <c r="HS14" s="104"/>
      <c r="HT14" s="104"/>
      <c r="HU14" s="104"/>
      <c r="HV14" s="104"/>
      <c r="HW14" s="104"/>
      <c r="HX14" s="104"/>
      <c r="HY14" s="104"/>
      <c r="HZ14" s="104"/>
      <c r="IA14" s="104"/>
      <c r="IB14" s="104"/>
      <c r="IC14" s="104"/>
      <c r="ID14" s="104"/>
      <c r="IE14" s="104"/>
      <c r="IF14" s="104"/>
      <c r="IG14" s="104"/>
      <c r="IH14" s="104"/>
      <c r="II14" s="104"/>
      <c r="IJ14" s="104"/>
    </row>
    <row r="15" spans="1:244" s="1" customFormat="1" ht="21" customHeight="1">
      <c r="A15" s="65"/>
      <c r="B15" s="72"/>
      <c r="C15" s="73"/>
      <c r="D15" s="78" t="s">
        <v>253</v>
      </c>
      <c r="E15" s="123"/>
      <c r="F15" s="73"/>
      <c r="G15" s="78" t="s">
        <v>253</v>
      </c>
      <c r="H15" s="122"/>
      <c r="I15" s="71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  <c r="CV15" s="104"/>
      <c r="CW15" s="104"/>
      <c r="CX15" s="104"/>
      <c r="CY15" s="104"/>
      <c r="CZ15" s="104"/>
      <c r="DA15" s="104"/>
      <c r="DB15" s="104"/>
      <c r="DC15" s="104"/>
      <c r="DD15" s="104"/>
      <c r="DE15" s="104"/>
      <c r="DF15" s="104"/>
      <c r="DG15" s="104"/>
      <c r="DH15" s="104"/>
      <c r="DI15" s="104"/>
      <c r="DJ15" s="104"/>
      <c r="DK15" s="104"/>
      <c r="DL15" s="104"/>
      <c r="DM15" s="104"/>
      <c r="DN15" s="104"/>
      <c r="DO15" s="104"/>
      <c r="DP15" s="104"/>
      <c r="DQ15" s="104"/>
      <c r="DR15" s="104"/>
      <c r="DS15" s="104"/>
      <c r="DT15" s="104"/>
      <c r="DU15" s="104"/>
      <c r="DV15" s="104"/>
      <c r="DW15" s="104"/>
      <c r="DX15" s="104"/>
      <c r="DY15" s="104"/>
      <c r="DZ15" s="104"/>
      <c r="EA15" s="104"/>
      <c r="EB15" s="104"/>
      <c r="EC15" s="104"/>
      <c r="ED15" s="104"/>
      <c r="EE15" s="104"/>
      <c r="EF15" s="104"/>
      <c r="EG15" s="104"/>
      <c r="EH15" s="104"/>
      <c r="EI15" s="104"/>
      <c r="EJ15" s="104"/>
      <c r="EK15" s="104"/>
      <c r="EL15" s="104"/>
      <c r="EM15" s="104"/>
      <c r="EN15" s="104"/>
      <c r="EO15" s="104"/>
      <c r="EP15" s="104"/>
      <c r="EQ15" s="104"/>
      <c r="ER15" s="104"/>
      <c r="ES15" s="104"/>
      <c r="ET15" s="104"/>
      <c r="EU15" s="104"/>
      <c r="EV15" s="104"/>
      <c r="EW15" s="104"/>
      <c r="EX15" s="104"/>
      <c r="EY15" s="104"/>
      <c r="EZ15" s="104"/>
      <c r="FA15" s="104"/>
      <c r="FB15" s="104"/>
      <c r="FC15" s="104"/>
      <c r="FD15" s="104"/>
      <c r="FE15" s="104"/>
      <c r="FF15" s="104"/>
      <c r="FG15" s="104"/>
      <c r="FH15" s="104"/>
      <c r="FI15" s="104"/>
      <c r="FJ15" s="104"/>
      <c r="FK15" s="104"/>
      <c r="FL15" s="104"/>
      <c r="FM15" s="104"/>
      <c r="FN15" s="104"/>
      <c r="FO15" s="104"/>
      <c r="FP15" s="104"/>
      <c r="FQ15" s="104"/>
      <c r="FR15" s="104"/>
      <c r="FS15" s="104"/>
      <c r="FT15" s="104"/>
      <c r="FU15" s="104"/>
      <c r="FV15" s="104"/>
      <c r="FW15" s="104"/>
      <c r="FX15" s="104"/>
      <c r="FY15" s="104"/>
      <c r="FZ15" s="104"/>
      <c r="GA15" s="104"/>
      <c r="GB15" s="104"/>
      <c r="GC15" s="104"/>
      <c r="GD15" s="104"/>
      <c r="GE15" s="104"/>
      <c r="GF15" s="104"/>
      <c r="GG15" s="104"/>
      <c r="GH15" s="104"/>
      <c r="GI15" s="104"/>
      <c r="GJ15" s="104"/>
      <c r="GK15" s="104"/>
      <c r="GL15" s="104"/>
      <c r="GM15" s="104"/>
      <c r="GN15" s="104"/>
      <c r="GO15" s="104"/>
      <c r="GP15" s="104"/>
      <c r="GQ15" s="104"/>
      <c r="GR15" s="104"/>
      <c r="GS15" s="104"/>
      <c r="GT15" s="104"/>
      <c r="GU15" s="104"/>
      <c r="GV15" s="104"/>
      <c r="GW15" s="104"/>
      <c r="GX15" s="104"/>
      <c r="GY15" s="104"/>
      <c r="GZ15" s="104"/>
      <c r="HA15" s="104"/>
      <c r="HB15" s="104"/>
      <c r="HC15" s="104"/>
      <c r="HD15" s="104"/>
      <c r="HE15" s="104"/>
      <c r="HF15" s="104"/>
      <c r="HG15" s="104"/>
      <c r="HH15" s="104"/>
      <c r="HI15" s="104"/>
      <c r="HJ15" s="104"/>
      <c r="HK15" s="104"/>
      <c r="HL15" s="104"/>
      <c r="HM15" s="104"/>
      <c r="HN15" s="104"/>
      <c r="HO15" s="104"/>
      <c r="HP15" s="104"/>
      <c r="HQ15" s="104"/>
      <c r="HR15" s="104"/>
      <c r="HS15" s="104"/>
      <c r="HT15" s="104"/>
      <c r="HU15" s="104"/>
      <c r="HV15" s="104"/>
      <c r="HW15" s="104"/>
      <c r="HX15" s="104"/>
      <c r="HY15" s="104"/>
      <c r="HZ15" s="104"/>
      <c r="IA15" s="104"/>
      <c r="IB15" s="104"/>
      <c r="IC15" s="104"/>
      <c r="ID15" s="104"/>
      <c r="IE15" s="104"/>
      <c r="IF15" s="104"/>
      <c r="IG15" s="104"/>
      <c r="IH15" s="104"/>
      <c r="II15" s="104"/>
      <c r="IJ15" s="104"/>
    </row>
    <row r="16" spans="1:244" s="1" customFormat="1" ht="21" customHeight="1">
      <c r="A16" s="65"/>
      <c r="B16" s="72"/>
      <c r="C16" s="75"/>
      <c r="D16" s="78" t="s">
        <v>62</v>
      </c>
      <c r="E16" s="78"/>
      <c r="F16" s="75"/>
      <c r="G16" s="78" t="s">
        <v>62</v>
      </c>
      <c r="H16" s="122"/>
      <c r="I16" s="71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  <c r="CX16" s="104"/>
      <c r="CY16" s="104"/>
      <c r="CZ16" s="104"/>
      <c r="DA16" s="104"/>
      <c r="DB16" s="104"/>
      <c r="DC16" s="104"/>
      <c r="DD16" s="104"/>
      <c r="DE16" s="104"/>
      <c r="DF16" s="104"/>
      <c r="DG16" s="104"/>
      <c r="DH16" s="104"/>
      <c r="DI16" s="104"/>
      <c r="DJ16" s="104"/>
      <c r="DK16" s="104"/>
      <c r="DL16" s="104"/>
      <c r="DM16" s="104"/>
      <c r="DN16" s="104"/>
      <c r="DO16" s="104"/>
      <c r="DP16" s="104"/>
      <c r="DQ16" s="104"/>
      <c r="DR16" s="104"/>
      <c r="DS16" s="104"/>
      <c r="DT16" s="104"/>
      <c r="DU16" s="104"/>
      <c r="DV16" s="104"/>
      <c r="DW16" s="104"/>
      <c r="DX16" s="104"/>
      <c r="DY16" s="104"/>
      <c r="DZ16" s="104"/>
      <c r="EA16" s="104"/>
      <c r="EB16" s="104"/>
      <c r="EC16" s="104"/>
      <c r="ED16" s="104"/>
      <c r="EE16" s="104"/>
      <c r="EF16" s="104"/>
      <c r="EG16" s="104"/>
      <c r="EH16" s="104"/>
      <c r="EI16" s="104"/>
      <c r="EJ16" s="104"/>
      <c r="EK16" s="104"/>
      <c r="EL16" s="104"/>
      <c r="EM16" s="104"/>
      <c r="EN16" s="104"/>
      <c r="EO16" s="104"/>
      <c r="EP16" s="104"/>
      <c r="EQ16" s="104"/>
      <c r="ER16" s="104"/>
      <c r="ES16" s="104"/>
      <c r="ET16" s="104"/>
      <c r="EU16" s="104"/>
      <c r="EV16" s="104"/>
      <c r="EW16" s="104"/>
      <c r="EX16" s="104"/>
      <c r="EY16" s="104"/>
      <c r="EZ16" s="104"/>
      <c r="FA16" s="104"/>
      <c r="FB16" s="104"/>
      <c r="FC16" s="104"/>
      <c r="FD16" s="104"/>
      <c r="FE16" s="104"/>
      <c r="FF16" s="104"/>
      <c r="FG16" s="104"/>
      <c r="FH16" s="104"/>
      <c r="FI16" s="104"/>
      <c r="FJ16" s="104"/>
      <c r="FK16" s="104"/>
      <c r="FL16" s="104"/>
      <c r="FM16" s="104"/>
      <c r="FN16" s="104"/>
      <c r="FO16" s="104"/>
      <c r="FP16" s="104"/>
      <c r="FQ16" s="104"/>
      <c r="FR16" s="104"/>
      <c r="FS16" s="104"/>
      <c r="FT16" s="104"/>
      <c r="FU16" s="104"/>
      <c r="FV16" s="104"/>
      <c r="FW16" s="104"/>
      <c r="FX16" s="104"/>
      <c r="FY16" s="104"/>
      <c r="FZ16" s="104"/>
      <c r="GA16" s="104"/>
      <c r="GB16" s="104"/>
      <c r="GC16" s="104"/>
      <c r="GD16" s="104"/>
      <c r="GE16" s="104"/>
      <c r="GF16" s="104"/>
      <c r="GG16" s="104"/>
      <c r="GH16" s="104"/>
      <c r="GI16" s="104"/>
      <c r="GJ16" s="104"/>
      <c r="GK16" s="104"/>
      <c r="GL16" s="104"/>
      <c r="GM16" s="104"/>
      <c r="GN16" s="104"/>
      <c r="GO16" s="104"/>
      <c r="GP16" s="104"/>
      <c r="GQ16" s="104"/>
      <c r="GR16" s="104"/>
      <c r="GS16" s="104"/>
      <c r="GT16" s="104"/>
      <c r="GU16" s="104"/>
      <c r="GV16" s="104"/>
      <c r="GW16" s="104"/>
      <c r="GX16" s="104"/>
      <c r="GY16" s="104"/>
      <c r="GZ16" s="104"/>
      <c r="HA16" s="104"/>
      <c r="HB16" s="104"/>
      <c r="HC16" s="104"/>
      <c r="HD16" s="104"/>
      <c r="HE16" s="104"/>
      <c r="HF16" s="104"/>
      <c r="HG16" s="104"/>
      <c r="HH16" s="104"/>
      <c r="HI16" s="104"/>
      <c r="HJ16" s="104"/>
      <c r="HK16" s="104"/>
      <c r="HL16" s="104"/>
      <c r="HM16" s="104"/>
      <c r="HN16" s="104"/>
      <c r="HO16" s="104"/>
      <c r="HP16" s="104"/>
      <c r="HQ16" s="104"/>
      <c r="HR16" s="104"/>
      <c r="HS16" s="104"/>
      <c r="HT16" s="104"/>
      <c r="HU16" s="104"/>
      <c r="HV16" s="104"/>
      <c r="HW16" s="104"/>
      <c r="HX16" s="104"/>
      <c r="HY16" s="104"/>
      <c r="HZ16" s="104"/>
      <c r="IA16" s="104"/>
      <c r="IB16" s="104"/>
      <c r="IC16" s="104"/>
      <c r="ID16" s="104"/>
      <c r="IE16" s="104"/>
      <c r="IF16" s="104"/>
      <c r="IG16" s="104"/>
      <c r="IH16" s="104"/>
      <c r="II16" s="104"/>
      <c r="IJ16" s="104"/>
    </row>
    <row r="17" spans="1:244" s="1" customFormat="1" ht="21" customHeight="1">
      <c r="A17" s="65"/>
      <c r="B17" s="72"/>
      <c r="C17" s="67" t="s">
        <v>254</v>
      </c>
      <c r="D17" s="78" t="s">
        <v>255</v>
      </c>
      <c r="E17" s="78"/>
      <c r="F17" s="67" t="s">
        <v>254</v>
      </c>
      <c r="G17" s="78" t="s">
        <v>255</v>
      </c>
      <c r="H17" s="122"/>
      <c r="I17" s="71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  <c r="CV17" s="104"/>
      <c r="CW17" s="104"/>
      <c r="CX17" s="104"/>
      <c r="CY17" s="104"/>
      <c r="CZ17" s="104"/>
      <c r="DA17" s="104"/>
      <c r="DB17" s="104"/>
      <c r="DC17" s="104"/>
      <c r="DD17" s="104"/>
      <c r="DE17" s="104"/>
      <c r="DF17" s="104"/>
      <c r="DG17" s="104"/>
      <c r="DH17" s="104"/>
      <c r="DI17" s="104"/>
      <c r="DJ17" s="104"/>
      <c r="DK17" s="104"/>
      <c r="DL17" s="104"/>
      <c r="DM17" s="104"/>
      <c r="DN17" s="104"/>
      <c r="DO17" s="104"/>
      <c r="DP17" s="104"/>
      <c r="DQ17" s="104"/>
      <c r="DR17" s="104"/>
      <c r="DS17" s="104"/>
      <c r="DT17" s="104"/>
      <c r="DU17" s="104"/>
      <c r="DV17" s="104"/>
      <c r="DW17" s="104"/>
      <c r="DX17" s="104"/>
      <c r="DY17" s="104"/>
      <c r="DZ17" s="104"/>
      <c r="EA17" s="104"/>
      <c r="EB17" s="104"/>
      <c r="EC17" s="104"/>
      <c r="ED17" s="104"/>
      <c r="EE17" s="104"/>
      <c r="EF17" s="104"/>
      <c r="EG17" s="104"/>
      <c r="EH17" s="104"/>
      <c r="EI17" s="104"/>
      <c r="EJ17" s="104"/>
      <c r="EK17" s="104"/>
      <c r="EL17" s="104"/>
      <c r="EM17" s="104"/>
      <c r="EN17" s="104"/>
      <c r="EO17" s="104"/>
      <c r="EP17" s="104"/>
      <c r="EQ17" s="104"/>
      <c r="ER17" s="104"/>
      <c r="ES17" s="104"/>
      <c r="ET17" s="104"/>
      <c r="EU17" s="104"/>
      <c r="EV17" s="104"/>
      <c r="EW17" s="104"/>
      <c r="EX17" s="104"/>
      <c r="EY17" s="104"/>
      <c r="EZ17" s="104"/>
      <c r="FA17" s="104"/>
      <c r="FB17" s="104"/>
      <c r="FC17" s="104"/>
      <c r="FD17" s="104"/>
      <c r="FE17" s="104"/>
      <c r="FF17" s="104"/>
      <c r="FG17" s="104"/>
      <c r="FH17" s="104"/>
      <c r="FI17" s="104"/>
      <c r="FJ17" s="104"/>
      <c r="FK17" s="104"/>
      <c r="FL17" s="104"/>
      <c r="FM17" s="104"/>
      <c r="FN17" s="104"/>
      <c r="FO17" s="104"/>
      <c r="FP17" s="104"/>
      <c r="FQ17" s="104"/>
      <c r="FR17" s="104"/>
      <c r="FS17" s="104"/>
      <c r="FT17" s="104"/>
      <c r="FU17" s="104"/>
      <c r="FV17" s="104"/>
      <c r="FW17" s="104"/>
      <c r="FX17" s="104"/>
      <c r="FY17" s="104"/>
      <c r="FZ17" s="104"/>
      <c r="GA17" s="104"/>
      <c r="GB17" s="104"/>
      <c r="GC17" s="104"/>
      <c r="GD17" s="104"/>
      <c r="GE17" s="104"/>
      <c r="GF17" s="104"/>
      <c r="GG17" s="104"/>
      <c r="GH17" s="104"/>
      <c r="GI17" s="104"/>
      <c r="GJ17" s="104"/>
      <c r="GK17" s="104"/>
      <c r="GL17" s="104"/>
      <c r="GM17" s="104"/>
      <c r="GN17" s="104"/>
      <c r="GO17" s="104"/>
      <c r="GP17" s="104"/>
      <c r="GQ17" s="104"/>
      <c r="GR17" s="104"/>
      <c r="GS17" s="104"/>
      <c r="GT17" s="104"/>
      <c r="GU17" s="104"/>
      <c r="GV17" s="104"/>
      <c r="GW17" s="104"/>
      <c r="GX17" s="104"/>
      <c r="GY17" s="104"/>
      <c r="GZ17" s="104"/>
      <c r="HA17" s="104"/>
      <c r="HB17" s="104"/>
      <c r="HC17" s="104"/>
      <c r="HD17" s="104"/>
      <c r="HE17" s="104"/>
      <c r="HF17" s="104"/>
      <c r="HG17" s="104"/>
      <c r="HH17" s="104"/>
      <c r="HI17" s="104"/>
      <c r="HJ17" s="104"/>
      <c r="HK17" s="104"/>
      <c r="HL17" s="104"/>
      <c r="HM17" s="104"/>
      <c r="HN17" s="104"/>
      <c r="HO17" s="104"/>
      <c r="HP17" s="104"/>
      <c r="HQ17" s="104"/>
      <c r="HR17" s="104"/>
      <c r="HS17" s="104"/>
      <c r="HT17" s="104"/>
      <c r="HU17" s="104"/>
      <c r="HV17" s="104"/>
      <c r="HW17" s="104"/>
      <c r="HX17" s="104"/>
      <c r="HY17" s="104"/>
      <c r="HZ17" s="104"/>
      <c r="IA17" s="104"/>
      <c r="IB17" s="104"/>
      <c r="IC17" s="104"/>
      <c r="ID17" s="104"/>
      <c r="IE17" s="104"/>
      <c r="IF17" s="104"/>
      <c r="IG17" s="104"/>
      <c r="IH17" s="104"/>
      <c r="II17" s="104"/>
      <c r="IJ17" s="104"/>
    </row>
    <row r="18" spans="1:244" s="1" customFormat="1" ht="21" customHeight="1">
      <c r="A18" s="65"/>
      <c r="B18" s="72"/>
      <c r="C18" s="73"/>
      <c r="D18" s="78" t="s">
        <v>256</v>
      </c>
      <c r="E18" s="78"/>
      <c r="F18" s="73"/>
      <c r="G18" s="78" t="s">
        <v>256</v>
      </c>
      <c r="H18" s="122"/>
      <c r="I18" s="71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4"/>
      <c r="CY18" s="104"/>
      <c r="CZ18" s="104"/>
      <c r="DA18" s="104"/>
      <c r="DB18" s="104"/>
      <c r="DC18" s="104"/>
      <c r="DD18" s="104"/>
      <c r="DE18" s="104"/>
      <c r="DF18" s="104"/>
      <c r="DG18" s="104"/>
      <c r="DH18" s="104"/>
      <c r="DI18" s="104"/>
      <c r="DJ18" s="104"/>
      <c r="DK18" s="104"/>
      <c r="DL18" s="104"/>
      <c r="DM18" s="104"/>
      <c r="DN18" s="104"/>
      <c r="DO18" s="104"/>
      <c r="DP18" s="104"/>
      <c r="DQ18" s="104"/>
      <c r="DR18" s="104"/>
      <c r="DS18" s="104"/>
      <c r="DT18" s="104"/>
      <c r="DU18" s="104"/>
      <c r="DV18" s="104"/>
      <c r="DW18" s="104"/>
      <c r="DX18" s="104"/>
      <c r="DY18" s="104"/>
      <c r="DZ18" s="104"/>
      <c r="EA18" s="104"/>
      <c r="EB18" s="104"/>
      <c r="EC18" s="104"/>
      <c r="ED18" s="104"/>
      <c r="EE18" s="104"/>
      <c r="EF18" s="104"/>
      <c r="EG18" s="104"/>
      <c r="EH18" s="104"/>
      <c r="EI18" s="104"/>
      <c r="EJ18" s="104"/>
      <c r="EK18" s="104"/>
      <c r="EL18" s="104"/>
      <c r="EM18" s="104"/>
      <c r="EN18" s="104"/>
      <c r="EO18" s="104"/>
      <c r="EP18" s="104"/>
      <c r="EQ18" s="104"/>
      <c r="ER18" s="104"/>
      <c r="ES18" s="104"/>
      <c r="ET18" s="104"/>
      <c r="EU18" s="104"/>
      <c r="EV18" s="104"/>
      <c r="EW18" s="104"/>
      <c r="EX18" s="104"/>
      <c r="EY18" s="104"/>
      <c r="EZ18" s="104"/>
      <c r="FA18" s="104"/>
      <c r="FB18" s="104"/>
      <c r="FC18" s="104"/>
      <c r="FD18" s="104"/>
      <c r="FE18" s="104"/>
      <c r="FF18" s="104"/>
      <c r="FG18" s="104"/>
      <c r="FH18" s="104"/>
      <c r="FI18" s="104"/>
      <c r="FJ18" s="104"/>
      <c r="FK18" s="104"/>
      <c r="FL18" s="104"/>
      <c r="FM18" s="104"/>
      <c r="FN18" s="104"/>
      <c r="FO18" s="104"/>
      <c r="FP18" s="104"/>
      <c r="FQ18" s="104"/>
      <c r="FR18" s="104"/>
      <c r="FS18" s="104"/>
      <c r="FT18" s="104"/>
      <c r="FU18" s="104"/>
      <c r="FV18" s="104"/>
      <c r="FW18" s="104"/>
      <c r="FX18" s="104"/>
      <c r="FY18" s="104"/>
      <c r="FZ18" s="104"/>
      <c r="GA18" s="104"/>
      <c r="GB18" s="104"/>
      <c r="GC18" s="104"/>
      <c r="GD18" s="104"/>
      <c r="GE18" s="104"/>
      <c r="GF18" s="104"/>
      <c r="GG18" s="104"/>
      <c r="GH18" s="104"/>
      <c r="GI18" s="104"/>
      <c r="GJ18" s="104"/>
      <c r="GK18" s="104"/>
      <c r="GL18" s="104"/>
      <c r="GM18" s="104"/>
      <c r="GN18" s="104"/>
      <c r="GO18" s="104"/>
      <c r="GP18" s="104"/>
      <c r="GQ18" s="104"/>
      <c r="GR18" s="104"/>
      <c r="GS18" s="104"/>
      <c r="GT18" s="104"/>
      <c r="GU18" s="104"/>
      <c r="GV18" s="104"/>
      <c r="GW18" s="104"/>
      <c r="GX18" s="104"/>
      <c r="GY18" s="104"/>
      <c r="GZ18" s="104"/>
      <c r="HA18" s="104"/>
      <c r="HB18" s="104"/>
      <c r="HC18" s="104"/>
      <c r="HD18" s="104"/>
      <c r="HE18" s="104"/>
      <c r="HF18" s="104"/>
      <c r="HG18" s="104"/>
      <c r="HH18" s="104"/>
      <c r="HI18" s="104"/>
      <c r="HJ18" s="104"/>
      <c r="HK18" s="104"/>
      <c r="HL18" s="104"/>
      <c r="HM18" s="104"/>
      <c r="HN18" s="104"/>
      <c r="HO18" s="104"/>
      <c r="HP18" s="104"/>
      <c r="HQ18" s="104"/>
      <c r="HR18" s="104"/>
      <c r="HS18" s="104"/>
      <c r="HT18" s="104"/>
      <c r="HU18" s="104"/>
      <c r="HV18" s="104"/>
      <c r="HW18" s="104"/>
      <c r="HX18" s="104"/>
      <c r="HY18" s="104"/>
      <c r="HZ18" s="104"/>
      <c r="IA18" s="104"/>
      <c r="IB18" s="104"/>
      <c r="IC18" s="104"/>
      <c r="ID18" s="104"/>
      <c r="IE18" s="104"/>
      <c r="IF18" s="104"/>
      <c r="IG18" s="104"/>
      <c r="IH18" s="104"/>
      <c r="II18" s="104"/>
      <c r="IJ18" s="104"/>
    </row>
    <row r="19" spans="1:244" s="1" customFormat="1" ht="21" customHeight="1">
      <c r="A19" s="65"/>
      <c r="B19" s="72"/>
      <c r="C19" s="75"/>
      <c r="D19" s="78" t="s">
        <v>62</v>
      </c>
      <c r="E19" s="123"/>
      <c r="F19" s="75"/>
      <c r="G19" s="78" t="s">
        <v>62</v>
      </c>
      <c r="H19" s="122"/>
      <c r="I19" s="71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  <c r="CX19" s="104"/>
      <c r="CY19" s="104"/>
      <c r="CZ19" s="104"/>
      <c r="DA19" s="104"/>
      <c r="DB19" s="104"/>
      <c r="DC19" s="104"/>
      <c r="DD19" s="104"/>
      <c r="DE19" s="104"/>
      <c r="DF19" s="104"/>
      <c r="DG19" s="104"/>
      <c r="DH19" s="104"/>
      <c r="DI19" s="104"/>
      <c r="DJ19" s="104"/>
      <c r="DK19" s="104"/>
      <c r="DL19" s="104"/>
      <c r="DM19" s="104"/>
      <c r="DN19" s="104"/>
      <c r="DO19" s="104"/>
      <c r="DP19" s="104"/>
      <c r="DQ19" s="104"/>
      <c r="DR19" s="104"/>
      <c r="DS19" s="104"/>
      <c r="DT19" s="104"/>
      <c r="DU19" s="104"/>
      <c r="DV19" s="104"/>
      <c r="DW19" s="104"/>
      <c r="DX19" s="104"/>
      <c r="DY19" s="104"/>
      <c r="DZ19" s="104"/>
      <c r="EA19" s="104"/>
      <c r="EB19" s="104"/>
      <c r="EC19" s="104"/>
      <c r="ED19" s="104"/>
      <c r="EE19" s="104"/>
      <c r="EF19" s="104"/>
      <c r="EG19" s="104"/>
      <c r="EH19" s="104"/>
      <c r="EI19" s="104"/>
      <c r="EJ19" s="104"/>
      <c r="EK19" s="104"/>
      <c r="EL19" s="104"/>
      <c r="EM19" s="104"/>
      <c r="EN19" s="104"/>
      <c r="EO19" s="104"/>
      <c r="EP19" s="104"/>
      <c r="EQ19" s="104"/>
      <c r="ER19" s="104"/>
      <c r="ES19" s="104"/>
      <c r="ET19" s="104"/>
      <c r="EU19" s="104"/>
      <c r="EV19" s="104"/>
      <c r="EW19" s="104"/>
      <c r="EX19" s="104"/>
      <c r="EY19" s="104"/>
      <c r="EZ19" s="104"/>
      <c r="FA19" s="104"/>
      <c r="FB19" s="104"/>
      <c r="FC19" s="104"/>
      <c r="FD19" s="104"/>
      <c r="FE19" s="104"/>
      <c r="FF19" s="104"/>
      <c r="FG19" s="104"/>
      <c r="FH19" s="104"/>
      <c r="FI19" s="104"/>
      <c r="FJ19" s="104"/>
      <c r="FK19" s="104"/>
      <c r="FL19" s="104"/>
      <c r="FM19" s="104"/>
      <c r="FN19" s="104"/>
      <c r="FO19" s="104"/>
      <c r="FP19" s="104"/>
      <c r="FQ19" s="104"/>
      <c r="FR19" s="104"/>
      <c r="FS19" s="104"/>
      <c r="FT19" s="104"/>
      <c r="FU19" s="104"/>
      <c r="FV19" s="104"/>
      <c r="FW19" s="104"/>
      <c r="FX19" s="104"/>
      <c r="FY19" s="104"/>
      <c r="FZ19" s="104"/>
      <c r="GA19" s="104"/>
      <c r="GB19" s="104"/>
      <c r="GC19" s="104"/>
      <c r="GD19" s="104"/>
      <c r="GE19" s="104"/>
      <c r="GF19" s="104"/>
      <c r="GG19" s="104"/>
      <c r="GH19" s="104"/>
      <c r="GI19" s="104"/>
      <c r="GJ19" s="104"/>
      <c r="GK19" s="104"/>
      <c r="GL19" s="104"/>
      <c r="GM19" s="104"/>
      <c r="GN19" s="104"/>
      <c r="GO19" s="104"/>
      <c r="GP19" s="104"/>
      <c r="GQ19" s="104"/>
      <c r="GR19" s="104"/>
      <c r="GS19" s="104"/>
      <c r="GT19" s="104"/>
      <c r="GU19" s="104"/>
      <c r="GV19" s="104"/>
      <c r="GW19" s="104"/>
      <c r="GX19" s="104"/>
      <c r="GY19" s="104"/>
      <c r="GZ19" s="104"/>
      <c r="HA19" s="104"/>
      <c r="HB19" s="104"/>
      <c r="HC19" s="104"/>
      <c r="HD19" s="104"/>
      <c r="HE19" s="104"/>
      <c r="HF19" s="104"/>
      <c r="HG19" s="104"/>
      <c r="HH19" s="104"/>
      <c r="HI19" s="104"/>
      <c r="HJ19" s="104"/>
      <c r="HK19" s="104"/>
      <c r="HL19" s="104"/>
      <c r="HM19" s="104"/>
      <c r="HN19" s="104"/>
      <c r="HO19" s="104"/>
      <c r="HP19" s="104"/>
      <c r="HQ19" s="104"/>
      <c r="HR19" s="104"/>
      <c r="HS19" s="104"/>
      <c r="HT19" s="104"/>
      <c r="HU19" s="104"/>
      <c r="HV19" s="104"/>
      <c r="HW19" s="104"/>
      <c r="HX19" s="104"/>
      <c r="HY19" s="104"/>
      <c r="HZ19" s="104"/>
      <c r="IA19" s="104"/>
      <c r="IB19" s="104"/>
      <c r="IC19" s="104"/>
      <c r="ID19" s="104"/>
      <c r="IE19" s="104"/>
      <c r="IF19" s="104"/>
      <c r="IG19" s="104"/>
      <c r="IH19" s="104"/>
      <c r="II19" s="104"/>
      <c r="IJ19" s="104"/>
    </row>
    <row r="20" spans="1:244" s="1" customFormat="1" ht="21" customHeight="1">
      <c r="A20" s="65"/>
      <c r="B20" s="72"/>
      <c r="C20" s="67" t="s">
        <v>257</v>
      </c>
      <c r="D20" s="78" t="s">
        <v>258</v>
      </c>
      <c r="E20" s="78"/>
      <c r="F20" s="67" t="s">
        <v>257</v>
      </c>
      <c r="G20" s="78" t="s">
        <v>258</v>
      </c>
      <c r="H20" s="122"/>
      <c r="I20" s="71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  <c r="DE20" s="104"/>
      <c r="DF20" s="104"/>
      <c r="DG20" s="104"/>
      <c r="DH20" s="104"/>
      <c r="DI20" s="104"/>
      <c r="DJ20" s="104"/>
      <c r="DK20" s="104"/>
      <c r="DL20" s="104"/>
      <c r="DM20" s="104"/>
      <c r="DN20" s="104"/>
      <c r="DO20" s="104"/>
      <c r="DP20" s="104"/>
      <c r="DQ20" s="104"/>
      <c r="DR20" s="104"/>
      <c r="DS20" s="104"/>
      <c r="DT20" s="104"/>
      <c r="DU20" s="104"/>
      <c r="DV20" s="104"/>
      <c r="DW20" s="104"/>
      <c r="DX20" s="104"/>
      <c r="DY20" s="104"/>
      <c r="DZ20" s="104"/>
      <c r="EA20" s="104"/>
      <c r="EB20" s="104"/>
      <c r="EC20" s="104"/>
      <c r="ED20" s="104"/>
      <c r="EE20" s="104"/>
      <c r="EF20" s="104"/>
      <c r="EG20" s="104"/>
      <c r="EH20" s="104"/>
      <c r="EI20" s="104"/>
      <c r="EJ20" s="104"/>
      <c r="EK20" s="104"/>
      <c r="EL20" s="104"/>
      <c r="EM20" s="104"/>
      <c r="EN20" s="104"/>
      <c r="EO20" s="104"/>
      <c r="EP20" s="104"/>
      <c r="EQ20" s="104"/>
      <c r="ER20" s="104"/>
      <c r="ES20" s="104"/>
      <c r="ET20" s="104"/>
      <c r="EU20" s="104"/>
      <c r="EV20" s="104"/>
      <c r="EW20" s="104"/>
      <c r="EX20" s="104"/>
      <c r="EY20" s="104"/>
      <c r="EZ20" s="104"/>
      <c r="FA20" s="104"/>
      <c r="FB20" s="104"/>
      <c r="FC20" s="104"/>
      <c r="FD20" s="104"/>
      <c r="FE20" s="104"/>
      <c r="FF20" s="104"/>
      <c r="FG20" s="104"/>
      <c r="FH20" s="104"/>
      <c r="FI20" s="104"/>
      <c r="FJ20" s="104"/>
      <c r="FK20" s="104"/>
      <c r="FL20" s="104"/>
      <c r="FM20" s="104"/>
      <c r="FN20" s="104"/>
      <c r="FO20" s="104"/>
      <c r="FP20" s="104"/>
      <c r="FQ20" s="104"/>
      <c r="FR20" s="104"/>
      <c r="FS20" s="104"/>
      <c r="FT20" s="104"/>
      <c r="FU20" s="104"/>
      <c r="FV20" s="104"/>
      <c r="FW20" s="104"/>
      <c r="FX20" s="104"/>
      <c r="FY20" s="104"/>
      <c r="FZ20" s="104"/>
      <c r="GA20" s="104"/>
      <c r="GB20" s="104"/>
      <c r="GC20" s="104"/>
      <c r="GD20" s="104"/>
      <c r="GE20" s="104"/>
      <c r="GF20" s="104"/>
      <c r="GG20" s="104"/>
      <c r="GH20" s="104"/>
      <c r="GI20" s="104"/>
      <c r="GJ20" s="104"/>
      <c r="GK20" s="104"/>
      <c r="GL20" s="104"/>
      <c r="GM20" s="104"/>
      <c r="GN20" s="104"/>
      <c r="GO20" s="104"/>
      <c r="GP20" s="104"/>
      <c r="GQ20" s="104"/>
      <c r="GR20" s="104"/>
      <c r="GS20" s="104"/>
      <c r="GT20" s="104"/>
      <c r="GU20" s="104"/>
      <c r="GV20" s="104"/>
      <c r="GW20" s="104"/>
      <c r="GX20" s="104"/>
      <c r="GY20" s="104"/>
      <c r="GZ20" s="104"/>
      <c r="HA20" s="104"/>
      <c r="HB20" s="104"/>
      <c r="HC20" s="104"/>
      <c r="HD20" s="104"/>
      <c r="HE20" s="104"/>
      <c r="HF20" s="104"/>
      <c r="HG20" s="104"/>
      <c r="HH20" s="104"/>
      <c r="HI20" s="104"/>
      <c r="HJ20" s="104"/>
      <c r="HK20" s="104"/>
      <c r="HL20" s="104"/>
      <c r="HM20" s="104"/>
      <c r="HN20" s="104"/>
      <c r="HO20" s="104"/>
      <c r="HP20" s="104"/>
      <c r="HQ20" s="104"/>
      <c r="HR20" s="104"/>
      <c r="HS20" s="104"/>
      <c r="HT20" s="104"/>
      <c r="HU20" s="104"/>
      <c r="HV20" s="104"/>
      <c r="HW20" s="104"/>
      <c r="HX20" s="104"/>
      <c r="HY20" s="104"/>
      <c r="HZ20" s="104"/>
      <c r="IA20" s="104"/>
      <c r="IB20" s="104"/>
      <c r="IC20" s="104"/>
      <c r="ID20" s="104"/>
      <c r="IE20" s="104"/>
      <c r="IF20" s="104"/>
      <c r="IG20" s="104"/>
      <c r="IH20" s="104"/>
      <c r="II20" s="104"/>
      <c r="IJ20" s="104"/>
    </row>
    <row r="21" spans="1:244" s="1" customFormat="1" ht="21" customHeight="1">
      <c r="A21" s="65"/>
      <c r="B21" s="72"/>
      <c r="C21" s="73"/>
      <c r="D21" s="78" t="s">
        <v>259</v>
      </c>
      <c r="E21" s="78"/>
      <c r="F21" s="73"/>
      <c r="G21" s="78" t="s">
        <v>259</v>
      </c>
      <c r="H21" s="60"/>
      <c r="I21" s="79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  <c r="DE21" s="104"/>
      <c r="DF21" s="104"/>
      <c r="DG21" s="104"/>
      <c r="DH21" s="104"/>
      <c r="DI21" s="104"/>
      <c r="DJ21" s="104"/>
      <c r="DK21" s="104"/>
      <c r="DL21" s="104"/>
      <c r="DM21" s="104"/>
      <c r="DN21" s="104"/>
      <c r="DO21" s="104"/>
      <c r="DP21" s="104"/>
      <c r="DQ21" s="104"/>
      <c r="DR21" s="104"/>
      <c r="DS21" s="104"/>
      <c r="DT21" s="104"/>
      <c r="DU21" s="104"/>
      <c r="DV21" s="104"/>
      <c r="DW21" s="104"/>
      <c r="DX21" s="104"/>
      <c r="DY21" s="104"/>
      <c r="DZ21" s="104"/>
      <c r="EA21" s="104"/>
      <c r="EB21" s="104"/>
      <c r="EC21" s="104"/>
      <c r="ED21" s="104"/>
      <c r="EE21" s="104"/>
      <c r="EF21" s="104"/>
      <c r="EG21" s="104"/>
      <c r="EH21" s="104"/>
      <c r="EI21" s="104"/>
      <c r="EJ21" s="104"/>
      <c r="EK21" s="104"/>
      <c r="EL21" s="104"/>
      <c r="EM21" s="104"/>
      <c r="EN21" s="104"/>
      <c r="EO21" s="104"/>
      <c r="EP21" s="104"/>
      <c r="EQ21" s="104"/>
      <c r="ER21" s="104"/>
      <c r="ES21" s="104"/>
      <c r="ET21" s="104"/>
      <c r="EU21" s="104"/>
      <c r="EV21" s="104"/>
      <c r="EW21" s="104"/>
      <c r="EX21" s="104"/>
      <c r="EY21" s="104"/>
      <c r="EZ21" s="104"/>
      <c r="FA21" s="104"/>
      <c r="FB21" s="104"/>
      <c r="FC21" s="104"/>
      <c r="FD21" s="104"/>
      <c r="FE21" s="104"/>
      <c r="FF21" s="104"/>
      <c r="FG21" s="104"/>
      <c r="FH21" s="104"/>
      <c r="FI21" s="104"/>
      <c r="FJ21" s="104"/>
      <c r="FK21" s="104"/>
      <c r="FL21" s="104"/>
      <c r="FM21" s="104"/>
      <c r="FN21" s="104"/>
      <c r="FO21" s="104"/>
      <c r="FP21" s="104"/>
      <c r="FQ21" s="104"/>
      <c r="FR21" s="104"/>
      <c r="FS21" s="104"/>
      <c r="FT21" s="104"/>
      <c r="FU21" s="104"/>
      <c r="FV21" s="104"/>
      <c r="FW21" s="104"/>
      <c r="FX21" s="104"/>
      <c r="FY21" s="104"/>
      <c r="FZ21" s="104"/>
      <c r="GA21" s="104"/>
      <c r="GB21" s="104"/>
      <c r="GC21" s="104"/>
      <c r="GD21" s="104"/>
      <c r="GE21" s="104"/>
      <c r="GF21" s="104"/>
      <c r="GG21" s="104"/>
      <c r="GH21" s="104"/>
      <c r="GI21" s="104"/>
      <c r="GJ21" s="104"/>
      <c r="GK21" s="104"/>
      <c r="GL21" s="104"/>
      <c r="GM21" s="104"/>
      <c r="GN21" s="104"/>
      <c r="GO21" s="104"/>
      <c r="GP21" s="104"/>
      <c r="GQ21" s="104"/>
      <c r="GR21" s="104"/>
      <c r="GS21" s="104"/>
      <c r="GT21" s="104"/>
      <c r="GU21" s="104"/>
      <c r="GV21" s="104"/>
      <c r="GW21" s="104"/>
      <c r="GX21" s="104"/>
      <c r="GY21" s="104"/>
      <c r="GZ21" s="104"/>
      <c r="HA21" s="104"/>
      <c r="HB21" s="104"/>
      <c r="HC21" s="104"/>
      <c r="HD21" s="104"/>
      <c r="HE21" s="104"/>
      <c r="HF21" s="104"/>
      <c r="HG21" s="104"/>
      <c r="HH21" s="104"/>
      <c r="HI21" s="104"/>
      <c r="HJ21" s="104"/>
      <c r="HK21" s="104"/>
      <c r="HL21" s="104"/>
      <c r="HM21" s="104"/>
      <c r="HN21" s="104"/>
      <c r="HO21" s="104"/>
      <c r="HP21" s="104"/>
      <c r="HQ21" s="104"/>
      <c r="HR21" s="104"/>
      <c r="HS21" s="104"/>
      <c r="HT21" s="104"/>
      <c r="HU21" s="104"/>
      <c r="HV21" s="104"/>
      <c r="HW21" s="104"/>
      <c r="HX21" s="104"/>
      <c r="HY21" s="104"/>
      <c r="HZ21" s="104"/>
      <c r="IA21" s="104"/>
      <c r="IB21" s="104"/>
      <c r="IC21" s="104"/>
      <c r="ID21" s="104"/>
      <c r="IE21" s="104"/>
      <c r="IF21" s="104"/>
      <c r="IG21" s="104"/>
      <c r="IH21" s="104"/>
      <c r="II21" s="104"/>
      <c r="IJ21" s="104"/>
    </row>
    <row r="22" spans="1:244" s="1" customFormat="1" ht="21" customHeight="1">
      <c r="A22" s="65"/>
      <c r="B22" s="72"/>
      <c r="C22" s="75"/>
      <c r="D22" s="78" t="s">
        <v>62</v>
      </c>
      <c r="E22" s="78"/>
      <c r="F22" s="75"/>
      <c r="G22" s="78" t="s">
        <v>62</v>
      </c>
      <c r="H22" s="60"/>
      <c r="I22" s="79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  <c r="DE22" s="104"/>
      <c r="DF22" s="104"/>
      <c r="DG22" s="104"/>
      <c r="DH22" s="104"/>
      <c r="DI22" s="104"/>
      <c r="DJ22" s="104"/>
      <c r="DK22" s="104"/>
      <c r="DL22" s="104"/>
      <c r="DM22" s="104"/>
      <c r="DN22" s="104"/>
      <c r="DO22" s="104"/>
      <c r="DP22" s="104"/>
      <c r="DQ22" s="104"/>
      <c r="DR22" s="104"/>
      <c r="DS22" s="104"/>
      <c r="DT22" s="104"/>
      <c r="DU22" s="104"/>
      <c r="DV22" s="104"/>
      <c r="DW22" s="104"/>
      <c r="DX22" s="104"/>
      <c r="DY22" s="104"/>
      <c r="DZ22" s="104"/>
      <c r="EA22" s="104"/>
      <c r="EB22" s="104"/>
      <c r="EC22" s="104"/>
      <c r="ED22" s="104"/>
      <c r="EE22" s="104"/>
      <c r="EF22" s="104"/>
      <c r="EG22" s="104"/>
      <c r="EH22" s="104"/>
      <c r="EI22" s="104"/>
      <c r="EJ22" s="104"/>
      <c r="EK22" s="104"/>
      <c r="EL22" s="104"/>
      <c r="EM22" s="104"/>
      <c r="EN22" s="104"/>
      <c r="EO22" s="104"/>
      <c r="EP22" s="104"/>
      <c r="EQ22" s="104"/>
      <c r="ER22" s="104"/>
      <c r="ES22" s="104"/>
      <c r="ET22" s="104"/>
      <c r="EU22" s="104"/>
      <c r="EV22" s="104"/>
      <c r="EW22" s="104"/>
      <c r="EX22" s="104"/>
      <c r="EY22" s="104"/>
      <c r="EZ22" s="104"/>
      <c r="FA22" s="104"/>
      <c r="FB22" s="104"/>
      <c r="FC22" s="104"/>
      <c r="FD22" s="104"/>
      <c r="FE22" s="104"/>
      <c r="FF22" s="104"/>
      <c r="FG22" s="104"/>
      <c r="FH22" s="104"/>
      <c r="FI22" s="104"/>
      <c r="FJ22" s="104"/>
      <c r="FK22" s="104"/>
      <c r="FL22" s="104"/>
      <c r="FM22" s="104"/>
      <c r="FN22" s="104"/>
      <c r="FO22" s="104"/>
      <c r="FP22" s="104"/>
      <c r="FQ22" s="104"/>
      <c r="FR22" s="104"/>
      <c r="FS22" s="104"/>
      <c r="FT22" s="104"/>
      <c r="FU22" s="104"/>
      <c r="FV22" s="104"/>
      <c r="FW22" s="104"/>
      <c r="FX22" s="104"/>
      <c r="FY22" s="104"/>
      <c r="FZ22" s="104"/>
      <c r="GA22" s="104"/>
      <c r="GB22" s="104"/>
      <c r="GC22" s="104"/>
      <c r="GD22" s="104"/>
      <c r="GE22" s="104"/>
      <c r="GF22" s="104"/>
      <c r="GG22" s="104"/>
      <c r="GH22" s="104"/>
      <c r="GI22" s="104"/>
      <c r="GJ22" s="104"/>
      <c r="GK22" s="104"/>
      <c r="GL22" s="104"/>
      <c r="GM22" s="104"/>
      <c r="GN22" s="104"/>
      <c r="GO22" s="104"/>
      <c r="GP22" s="104"/>
      <c r="GQ22" s="104"/>
      <c r="GR22" s="104"/>
      <c r="GS22" s="104"/>
      <c r="GT22" s="104"/>
      <c r="GU22" s="104"/>
      <c r="GV22" s="104"/>
      <c r="GW22" s="104"/>
      <c r="GX22" s="104"/>
      <c r="GY22" s="104"/>
      <c r="GZ22" s="104"/>
      <c r="HA22" s="104"/>
      <c r="HB22" s="104"/>
      <c r="HC22" s="104"/>
      <c r="HD22" s="104"/>
      <c r="HE22" s="104"/>
      <c r="HF22" s="104"/>
      <c r="HG22" s="104"/>
      <c r="HH22" s="104"/>
      <c r="HI22" s="104"/>
      <c r="HJ22" s="104"/>
      <c r="HK22" s="104"/>
      <c r="HL22" s="104"/>
      <c r="HM22" s="104"/>
      <c r="HN22" s="104"/>
      <c r="HO22" s="104"/>
      <c r="HP22" s="104"/>
      <c r="HQ22" s="104"/>
      <c r="HR22" s="104"/>
      <c r="HS22" s="104"/>
      <c r="HT22" s="104"/>
      <c r="HU22" s="104"/>
      <c r="HV22" s="104"/>
      <c r="HW22" s="104"/>
      <c r="HX22" s="104"/>
      <c r="HY22" s="104"/>
      <c r="HZ22" s="104"/>
      <c r="IA22" s="104"/>
      <c r="IB22" s="104"/>
      <c r="IC22" s="104"/>
      <c r="ID22" s="104"/>
      <c r="IE22" s="104"/>
      <c r="IF22" s="104"/>
      <c r="IG22" s="104"/>
      <c r="IH22" s="104"/>
      <c r="II22" s="104"/>
      <c r="IJ22" s="104"/>
    </row>
    <row r="23" spans="1:9" s="104" customFormat="1" ht="21" customHeight="1">
      <c r="A23" s="65"/>
      <c r="B23" s="72"/>
      <c r="C23" s="67" t="s">
        <v>260</v>
      </c>
      <c r="D23" s="78" t="s">
        <v>261</v>
      </c>
      <c r="E23" s="78"/>
      <c r="F23" s="67" t="s">
        <v>260</v>
      </c>
      <c r="G23" s="78" t="s">
        <v>261</v>
      </c>
      <c r="H23" s="60"/>
      <c r="I23" s="79"/>
    </row>
    <row r="24" spans="1:244" s="1" customFormat="1" ht="21" customHeight="1">
      <c r="A24" s="65"/>
      <c r="B24" s="72"/>
      <c r="C24" s="73"/>
      <c r="D24" s="78" t="s">
        <v>262</v>
      </c>
      <c r="E24" s="78"/>
      <c r="F24" s="73"/>
      <c r="G24" s="78" t="s">
        <v>262</v>
      </c>
      <c r="H24" s="60"/>
      <c r="I24" s="79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4"/>
      <c r="DO24" s="104"/>
      <c r="DP24" s="104"/>
      <c r="DQ24" s="104"/>
      <c r="DR24" s="104"/>
      <c r="DS24" s="104"/>
      <c r="DT24" s="104"/>
      <c r="DU24" s="104"/>
      <c r="DV24" s="104"/>
      <c r="DW24" s="104"/>
      <c r="DX24" s="104"/>
      <c r="DY24" s="104"/>
      <c r="DZ24" s="104"/>
      <c r="EA24" s="104"/>
      <c r="EB24" s="104"/>
      <c r="EC24" s="104"/>
      <c r="ED24" s="104"/>
      <c r="EE24" s="104"/>
      <c r="EF24" s="104"/>
      <c r="EG24" s="104"/>
      <c r="EH24" s="104"/>
      <c r="EI24" s="104"/>
      <c r="EJ24" s="104"/>
      <c r="EK24" s="104"/>
      <c r="EL24" s="104"/>
      <c r="EM24" s="104"/>
      <c r="EN24" s="104"/>
      <c r="EO24" s="104"/>
      <c r="EP24" s="104"/>
      <c r="EQ24" s="104"/>
      <c r="ER24" s="104"/>
      <c r="ES24" s="104"/>
      <c r="ET24" s="104"/>
      <c r="EU24" s="104"/>
      <c r="EV24" s="104"/>
      <c r="EW24" s="104"/>
      <c r="EX24" s="104"/>
      <c r="EY24" s="104"/>
      <c r="EZ24" s="104"/>
      <c r="FA24" s="104"/>
      <c r="FB24" s="104"/>
      <c r="FC24" s="104"/>
      <c r="FD24" s="104"/>
      <c r="FE24" s="104"/>
      <c r="FF24" s="104"/>
      <c r="FG24" s="104"/>
      <c r="FH24" s="104"/>
      <c r="FI24" s="104"/>
      <c r="FJ24" s="104"/>
      <c r="FK24" s="104"/>
      <c r="FL24" s="104"/>
      <c r="FM24" s="104"/>
      <c r="FN24" s="104"/>
      <c r="FO24" s="104"/>
      <c r="FP24" s="104"/>
      <c r="FQ24" s="104"/>
      <c r="FR24" s="104"/>
      <c r="FS24" s="104"/>
      <c r="FT24" s="104"/>
      <c r="FU24" s="104"/>
      <c r="FV24" s="104"/>
      <c r="FW24" s="104"/>
      <c r="FX24" s="104"/>
      <c r="FY24" s="104"/>
      <c r="FZ24" s="104"/>
      <c r="GA24" s="104"/>
      <c r="GB24" s="104"/>
      <c r="GC24" s="104"/>
      <c r="GD24" s="104"/>
      <c r="GE24" s="104"/>
      <c r="GF24" s="104"/>
      <c r="GG24" s="104"/>
      <c r="GH24" s="104"/>
      <c r="GI24" s="104"/>
      <c r="GJ24" s="104"/>
      <c r="GK24" s="104"/>
      <c r="GL24" s="104"/>
      <c r="GM24" s="104"/>
      <c r="GN24" s="104"/>
      <c r="GO24" s="104"/>
      <c r="GP24" s="104"/>
      <c r="GQ24" s="104"/>
      <c r="GR24" s="104"/>
      <c r="GS24" s="104"/>
      <c r="GT24" s="104"/>
      <c r="GU24" s="104"/>
      <c r="GV24" s="104"/>
      <c r="GW24" s="104"/>
      <c r="GX24" s="104"/>
      <c r="GY24" s="104"/>
      <c r="GZ24" s="104"/>
      <c r="HA24" s="104"/>
      <c r="HB24" s="104"/>
      <c r="HC24" s="104"/>
      <c r="HD24" s="104"/>
      <c r="HE24" s="104"/>
      <c r="HF24" s="104"/>
      <c r="HG24" s="104"/>
      <c r="HH24" s="104"/>
      <c r="HI24" s="104"/>
      <c r="HJ24" s="104"/>
      <c r="HK24" s="104"/>
      <c r="HL24" s="104"/>
      <c r="HM24" s="104"/>
      <c r="HN24" s="104"/>
      <c r="HO24" s="104"/>
      <c r="HP24" s="104"/>
      <c r="HQ24" s="104"/>
      <c r="HR24" s="104"/>
      <c r="HS24" s="104"/>
      <c r="HT24" s="104"/>
      <c r="HU24" s="104"/>
      <c r="HV24" s="104"/>
      <c r="HW24" s="104"/>
      <c r="HX24" s="104"/>
      <c r="HY24" s="104"/>
      <c r="HZ24" s="104"/>
      <c r="IA24" s="104"/>
      <c r="IB24" s="104"/>
      <c r="IC24" s="104"/>
      <c r="ID24" s="104"/>
      <c r="IE24" s="104"/>
      <c r="IF24" s="104"/>
      <c r="IG24" s="104"/>
      <c r="IH24" s="104"/>
      <c r="II24" s="104"/>
      <c r="IJ24" s="104"/>
    </row>
    <row r="25" spans="1:244" s="1" customFormat="1" ht="21" customHeight="1">
      <c r="A25" s="65"/>
      <c r="B25" s="84"/>
      <c r="C25" s="75"/>
      <c r="D25" s="78" t="s">
        <v>62</v>
      </c>
      <c r="E25" s="78"/>
      <c r="F25" s="75"/>
      <c r="G25" s="78" t="s">
        <v>62</v>
      </c>
      <c r="H25" s="60"/>
      <c r="I25" s="79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  <c r="EY25" s="104"/>
      <c r="EZ25" s="104"/>
      <c r="FA25" s="104"/>
      <c r="FB25" s="104"/>
      <c r="FC25" s="104"/>
      <c r="FD25" s="104"/>
      <c r="FE25" s="104"/>
      <c r="FF25" s="104"/>
      <c r="FG25" s="104"/>
      <c r="FH25" s="104"/>
      <c r="FI25" s="104"/>
      <c r="FJ25" s="104"/>
      <c r="FK25" s="104"/>
      <c r="FL25" s="104"/>
      <c r="FM25" s="104"/>
      <c r="FN25" s="104"/>
      <c r="FO25" s="104"/>
      <c r="FP25" s="104"/>
      <c r="FQ25" s="104"/>
      <c r="FR25" s="104"/>
      <c r="FS25" s="104"/>
      <c r="FT25" s="104"/>
      <c r="FU25" s="104"/>
      <c r="FV25" s="104"/>
      <c r="FW25" s="104"/>
      <c r="FX25" s="104"/>
      <c r="FY25" s="104"/>
      <c r="FZ25" s="104"/>
      <c r="GA25" s="104"/>
      <c r="GB25" s="104"/>
      <c r="GC25" s="104"/>
      <c r="GD25" s="104"/>
      <c r="GE25" s="104"/>
      <c r="GF25" s="104"/>
      <c r="GG25" s="104"/>
      <c r="GH25" s="104"/>
      <c r="GI25" s="104"/>
      <c r="GJ25" s="104"/>
      <c r="GK25" s="104"/>
      <c r="GL25" s="104"/>
      <c r="GM25" s="104"/>
      <c r="GN25" s="104"/>
      <c r="GO25" s="104"/>
      <c r="GP25" s="104"/>
      <c r="GQ25" s="104"/>
      <c r="GR25" s="104"/>
      <c r="GS25" s="104"/>
      <c r="GT25" s="104"/>
      <c r="GU25" s="104"/>
      <c r="GV25" s="104"/>
      <c r="GW25" s="104"/>
      <c r="GX25" s="104"/>
      <c r="GY25" s="104"/>
      <c r="GZ25" s="104"/>
      <c r="HA25" s="104"/>
      <c r="HB25" s="104"/>
      <c r="HC25" s="104"/>
      <c r="HD25" s="104"/>
      <c r="HE25" s="104"/>
      <c r="HF25" s="104"/>
      <c r="HG25" s="104"/>
      <c r="HH25" s="104"/>
      <c r="HI25" s="104"/>
      <c r="HJ25" s="104"/>
      <c r="HK25" s="104"/>
      <c r="HL25" s="104"/>
      <c r="HM25" s="104"/>
      <c r="HN25" s="104"/>
      <c r="HO25" s="104"/>
      <c r="HP25" s="104"/>
      <c r="HQ25" s="104"/>
      <c r="HR25" s="104"/>
      <c r="HS25" s="104"/>
      <c r="HT25" s="104"/>
      <c r="HU25" s="104"/>
      <c r="HV25" s="104"/>
      <c r="HW25" s="104"/>
      <c r="HX25" s="104"/>
      <c r="HY25" s="104"/>
      <c r="HZ25" s="104"/>
      <c r="IA25" s="104"/>
      <c r="IB25" s="104"/>
      <c r="IC25" s="104"/>
      <c r="ID25" s="104"/>
      <c r="IE25" s="104"/>
      <c r="IF25" s="104"/>
      <c r="IG25" s="104"/>
      <c r="IH25" s="104"/>
      <c r="II25" s="104"/>
      <c r="IJ25" s="104"/>
    </row>
    <row r="26" spans="1:244" s="1" customFormat="1" ht="21" customHeight="1">
      <c r="A26" s="65"/>
      <c r="B26" s="66" t="s">
        <v>263</v>
      </c>
      <c r="C26" s="67" t="s">
        <v>264</v>
      </c>
      <c r="D26" s="78" t="s">
        <v>265</v>
      </c>
      <c r="E26" s="78"/>
      <c r="F26" s="67" t="s">
        <v>264</v>
      </c>
      <c r="G26" s="78" t="s">
        <v>265</v>
      </c>
      <c r="H26" s="60"/>
      <c r="I26" s="79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4"/>
      <c r="DE26" s="104"/>
      <c r="DF26" s="104"/>
      <c r="DG26" s="104"/>
      <c r="DH26" s="104"/>
      <c r="DI26" s="104"/>
      <c r="DJ26" s="104"/>
      <c r="DK26" s="104"/>
      <c r="DL26" s="104"/>
      <c r="DM26" s="104"/>
      <c r="DN26" s="104"/>
      <c r="DO26" s="104"/>
      <c r="DP26" s="104"/>
      <c r="DQ26" s="104"/>
      <c r="DR26" s="104"/>
      <c r="DS26" s="104"/>
      <c r="DT26" s="104"/>
      <c r="DU26" s="104"/>
      <c r="DV26" s="104"/>
      <c r="DW26" s="104"/>
      <c r="DX26" s="104"/>
      <c r="DY26" s="104"/>
      <c r="DZ26" s="104"/>
      <c r="EA26" s="104"/>
      <c r="EB26" s="104"/>
      <c r="EC26" s="104"/>
      <c r="ED26" s="104"/>
      <c r="EE26" s="104"/>
      <c r="EF26" s="104"/>
      <c r="EG26" s="104"/>
      <c r="EH26" s="104"/>
      <c r="EI26" s="104"/>
      <c r="EJ26" s="104"/>
      <c r="EK26" s="104"/>
      <c r="EL26" s="104"/>
      <c r="EM26" s="104"/>
      <c r="EN26" s="104"/>
      <c r="EO26" s="104"/>
      <c r="EP26" s="104"/>
      <c r="EQ26" s="104"/>
      <c r="ER26" s="104"/>
      <c r="ES26" s="104"/>
      <c r="ET26" s="104"/>
      <c r="EU26" s="104"/>
      <c r="EV26" s="104"/>
      <c r="EW26" s="104"/>
      <c r="EX26" s="104"/>
      <c r="EY26" s="104"/>
      <c r="EZ26" s="104"/>
      <c r="FA26" s="104"/>
      <c r="FB26" s="104"/>
      <c r="FC26" s="104"/>
      <c r="FD26" s="104"/>
      <c r="FE26" s="104"/>
      <c r="FF26" s="104"/>
      <c r="FG26" s="104"/>
      <c r="FH26" s="104"/>
      <c r="FI26" s="104"/>
      <c r="FJ26" s="104"/>
      <c r="FK26" s="104"/>
      <c r="FL26" s="104"/>
      <c r="FM26" s="104"/>
      <c r="FN26" s="104"/>
      <c r="FO26" s="104"/>
      <c r="FP26" s="104"/>
      <c r="FQ26" s="104"/>
      <c r="FR26" s="104"/>
      <c r="FS26" s="104"/>
      <c r="FT26" s="104"/>
      <c r="FU26" s="104"/>
      <c r="FV26" s="104"/>
      <c r="FW26" s="104"/>
      <c r="FX26" s="104"/>
      <c r="FY26" s="104"/>
      <c r="FZ26" s="104"/>
      <c r="GA26" s="104"/>
      <c r="GB26" s="104"/>
      <c r="GC26" s="104"/>
      <c r="GD26" s="104"/>
      <c r="GE26" s="104"/>
      <c r="GF26" s="104"/>
      <c r="GG26" s="104"/>
      <c r="GH26" s="104"/>
      <c r="GI26" s="104"/>
      <c r="GJ26" s="104"/>
      <c r="GK26" s="104"/>
      <c r="GL26" s="104"/>
      <c r="GM26" s="104"/>
      <c r="GN26" s="104"/>
      <c r="GO26" s="104"/>
      <c r="GP26" s="104"/>
      <c r="GQ26" s="104"/>
      <c r="GR26" s="104"/>
      <c r="GS26" s="104"/>
      <c r="GT26" s="104"/>
      <c r="GU26" s="104"/>
      <c r="GV26" s="104"/>
      <c r="GW26" s="104"/>
      <c r="GX26" s="104"/>
      <c r="GY26" s="104"/>
      <c r="GZ26" s="104"/>
      <c r="HA26" s="104"/>
      <c r="HB26" s="104"/>
      <c r="HC26" s="104"/>
      <c r="HD26" s="104"/>
      <c r="HE26" s="104"/>
      <c r="HF26" s="104"/>
      <c r="HG26" s="104"/>
      <c r="HH26" s="104"/>
      <c r="HI26" s="104"/>
      <c r="HJ26" s="104"/>
      <c r="HK26" s="104"/>
      <c r="HL26" s="104"/>
      <c r="HM26" s="104"/>
      <c r="HN26" s="104"/>
      <c r="HO26" s="104"/>
      <c r="HP26" s="104"/>
      <c r="HQ26" s="104"/>
      <c r="HR26" s="104"/>
      <c r="HS26" s="104"/>
      <c r="HT26" s="104"/>
      <c r="HU26" s="104"/>
      <c r="HV26" s="104"/>
      <c r="HW26" s="104"/>
      <c r="HX26" s="104"/>
      <c r="HY26" s="104"/>
      <c r="HZ26" s="104"/>
      <c r="IA26" s="104"/>
      <c r="IB26" s="104"/>
      <c r="IC26" s="104"/>
      <c r="ID26" s="104"/>
      <c r="IE26" s="104"/>
      <c r="IF26" s="104"/>
      <c r="IG26" s="104"/>
      <c r="IH26" s="104"/>
      <c r="II26" s="104"/>
      <c r="IJ26" s="104"/>
    </row>
    <row r="27" spans="1:244" s="1" customFormat="1" ht="21" customHeight="1">
      <c r="A27" s="65"/>
      <c r="B27" s="72"/>
      <c r="C27" s="73"/>
      <c r="D27" s="78" t="s">
        <v>266</v>
      </c>
      <c r="E27" s="78"/>
      <c r="F27" s="73"/>
      <c r="G27" s="78" t="s">
        <v>266</v>
      </c>
      <c r="H27" s="60"/>
      <c r="I27" s="79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4"/>
      <c r="DE27" s="104"/>
      <c r="DF27" s="104"/>
      <c r="DG27" s="104"/>
      <c r="DH27" s="104"/>
      <c r="DI27" s="104"/>
      <c r="DJ27" s="104"/>
      <c r="DK27" s="104"/>
      <c r="DL27" s="104"/>
      <c r="DM27" s="104"/>
      <c r="DN27" s="104"/>
      <c r="DO27" s="104"/>
      <c r="DP27" s="104"/>
      <c r="DQ27" s="104"/>
      <c r="DR27" s="104"/>
      <c r="DS27" s="104"/>
      <c r="DT27" s="104"/>
      <c r="DU27" s="104"/>
      <c r="DV27" s="104"/>
      <c r="DW27" s="104"/>
      <c r="DX27" s="104"/>
      <c r="DY27" s="104"/>
      <c r="DZ27" s="104"/>
      <c r="EA27" s="104"/>
      <c r="EB27" s="104"/>
      <c r="EC27" s="104"/>
      <c r="ED27" s="104"/>
      <c r="EE27" s="104"/>
      <c r="EF27" s="104"/>
      <c r="EG27" s="104"/>
      <c r="EH27" s="104"/>
      <c r="EI27" s="104"/>
      <c r="EJ27" s="104"/>
      <c r="EK27" s="104"/>
      <c r="EL27" s="104"/>
      <c r="EM27" s="104"/>
      <c r="EN27" s="104"/>
      <c r="EO27" s="104"/>
      <c r="EP27" s="104"/>
      <c r="EQ27" s="104"/>
      <c r="ER27" s="104"/>
      <c r="ES27" s="104"/>
      <c r="ET27" s="104"/>
      <c r="EU27" s="104"/>
      <c r="EV27" s="104"/>
      <c r="EW27" s="104"/>
      <c r="EX27" s="104"/>
      <c r="EY27" s="104"/>
      <c r="EZ27" s="104"/>
      <c r="FA27" s="104"/>
      <c r="FB27" s="104"/>
      <c r="FC27" s="104"/>
      <c r="FD27" s="104"/>
      <c r="FE27" s="104"/>
      <c r="FF27" s="104"/>
      <c r="FG27" s="104"/>
      <c r="FH27" s="104"/>
      <c r="FI27" s="104"/>
      <c r="FJ27" s="104"/>
      <c r="FK27" s="104"/>
      <c r="FL27" s="104"/>
      <c r="FM27" s="104"/>
      <c r="FN27" s="104"/>
      <c r="FO27" s="104"/>
      <c r="FP27" s="104"/>
      <c r="FQ27" s="104"/>
      <c r="FR27" s="104"/>
      <c r="FS27" s="104"/>
      <c r="FT27" s="104"/>
      <c r="FU27" s="104"/>
      <c r="FV27" s="104"/>
      <c r="FW27" s="104"/>
      <c r="FX27" s="104"/>
      <c r="FY27" s="104"/>
      <c r="FZ27" s="104"/>
      <c r="GA27" s="104"/>
      <c r="GB27" s="104"/>
      <c r="GC27" s="104"/>
      <c r="GD27" s="104"/>
      <c r="GE27" s="104"/>
      <c r="GF27" s="104"/>
      <c r="GG27" s="104"/>
      <c r="GH27" s="104"/>
      <c r="GI27" s="104"/>
      <c r="GJ27" s="104"/>
      <c r="GK27" s="104"/>
      <c r="GL27" s="104"/>
      <c r="GM27" s="104"/>
      <c r="GN27" s="104"/>
      <c r="GO27" s="104"/>
      <c r="GP27" s="104"/>
      <c r="GQ27" s="104"/>
      <c r="GR27" s="104"/>
      <c r="GS27" s="104"/>
      <c r="GT27" s="104"/>
      <c r="GU27" s="104"/>
      <c r="GV27" s="104"/>
      <c r="GW27" s="104"/>
      <c r="GX27" s="104"/>
      <c r="GY27" s="104"/>
      <c r="GZ27" s="104"/>
      <c r="HA27" s="104"/>
      <c r="HB27" s="104"/>
      <c r="HC27" s="104"/>
      <c r="HD27" s="104"/>
      <c r="HE27" s="104"/>
      <c r="HF27" s="104"/>
      <c r="HG27" s="104"/>
      <c r="HH27" s="104"/>
      <c r="HI27" s="104"/>
      <c r="HJ27" s="104"/>
      <c r="HK27" s="104"/>
      <c r="HL27" s="104"/>
      <c r="HM27" s="104"/>
      <c r="HN27" s="104"/>
      <c r="HO27" s="104"/>
      <c r="HP27" s="104"/>
      <c r="HQ27" s="104"/>
      <c r="HR27" s="104"/>
      <c r="HS27" s="104"/>
      <c r="HT27" s="104"/>
      <c r="HU27" s="104"/>
      <c r="HV27" s="104"/>
      <c r="HW27" s="104"/>
      <c r="HX27" s="104"/>
      <c r="HY27" s="104"/>
      <c r="HZ27" s="104"/>
      <c r="IA27" s="104"/>
      <c r="IB27" s="104"/>
      <c r="IC27" s="104"/>
      <c r="ID27" s="104"/>
      <c r="IE27" s="104"/>
      <c r="IF27" s="104"/>
      <c r="IG27" s="104"/>
      <c r="IH27" s="104"/>
      <c r="II27" s="104"/>
      <c r="IJ27" s="104"/>
    </row>
    <row r="28" spans="1:244" s="1" customFormat="1" ht="21" customHeight="1">
      <c r="A28" s="65"/>
      <c r="B28" s="72"/>
      <c r="C28" s="75"/>
      <c r="D28" s="78" t="s">
        <v>62</v>
      </c>
      <c r="E28" s="78"/>
      <c r="F28" s="75"/>
      <c r="G28" s="78" t="s">
        <v>62</v>
      </c>
      <c r="H28" s="60"/>
      <c r="I28" s="79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  <c r="CV28" s="104"/>
      <c r="CW28" s="104"/>
      <c r="CX28" s="104"/>
      <c r="CY28" s="104"/>
      <c r="CZ28" s="104"/>
      <c r="DA28" s="104"/>
      <c r="DB28" s="104"/>
      <c r="DC28" s="104"/>
      <c r="DD28" s="104"/>
      <c r="DE28" s="104"/>
      <c r="DF28" s="104"/>
      <c r="DG28" s="104"/>
      <c r="DH28" s="104"/>
      <c r="DI28" s="104"/>
      <c r="DJ28" s="104"/>
      <c r="DK28" s="104"/>
      <c r="DL28" s="104"/>
      <c r="DM28" s="104"/>
      <c r="DN28" s="104"/>
      <c r="DO28" s="104"/>
      <c r="DP28" s="104"/>
      <c r="DQ28" s="104"/>
      <c r="DR28" s="104"/>
      <c r="DS28" s="104"/>
      <c r="DT28" s="104"/>
      <c r="DU28" s="104"/>
      <c r="DV28" s="104"/>
      <c r="DW28" s="104"/>
      <c r="DX28" s="104"/>
      <c r="DY28" s="104"/>
      <c r="DZ28" s="104"/>
      <c r="EA28" s="104"/>
      <c r="EB28" s="104"/>
      <c r="EC28" s="104"/>
      <c r="ED28" s="104"/>
      <c r="EE28" s="104"/>
      <c r="EF28" s="104"/>
      <c r="EG28" s="104"/>
      <c r="EH28" s="104"/>
      <c r="EI28" s="104"/>
      <c r="EJ28" s="104"/>
      <c r="EK28" s="104"/>
      <c r="EL28" s="104"/>
      <c r="EM28" s="104"/>
      <c r="EN28" s="104"/>
      <c r="EO28" s="104"/>
      <c r="EP28" s="104"/>
      <c r="EQ28" s="104"/>
      <c r="ER28" s="104"/>
      <c r="ES28" s="104"/>
      <c r="ET28" s="104"/>
      <c r="EU28" s="104"/>
      <c r="EV28" s="104"/>
      <c r="EW28" s="104"/>
      <c r="EX28" s="104"/>
      <c r="EY28" s="104"/>
      <c r="EZ28" s="104"/>
      <c r="FA28" s="104"/>
      <c r="FB28" s="104"/>
      <c r="FC28" s="104"/>
      <c r="FD28" s="104"/>
      <c r="FE28" s="104"/>
      <c r="FF28" s="104"/>
      <c r="FG28" s="104"/>
      <c r="FH28" s="104"/>
      <c r="FI28" s="104"/>
      <c r="FJ28" s="104"/>
      <c r="FK28" s="104"/>
      <c r="FL28" s="104"/>
      <c r="FM28" s="104"/>
      <c r="FN28" s="104"/>
      <c r="FO28" s="104"/>
      <c r="FP28" s="104"/>
      <c r="FQ28" s="104"/>
      <c r="FR28" s="104"/>
      <c r="FS28" s="104"/>
      <c r="FT28" s="104"/>
      <c r="FU28" s="104"/>
      <c r="FV28" s="104"/>
      <c r="FW28" s="104"/>
      <c r="FX28" s="104"/>
      <c r="FY28" s="104"/>
      <c r="FZ28" s="104"/>
      <c r="GA28" s="104"/>
      <c r="GB28" s="104"/>
      <c r="GC28" s="104"/>
      <c r="GD28" s="104"/>
      <c r="GE28" s="104"/>
      <c r="GF28" s="104"/>
      <c r="GG28" s="104"/>
      <c r="GH28" s="104"/>
      <c r="GI28" s="104"/>
      <c r="GJ28" s="104"/>
      <c r="GK28" s="104"/>
      <c r="GL28" s="104"/>
      <c r="GM28" s="104"/>
      <c r="GN28" s="104"/>
      <c r="GO28" s="104"/>
      <c r="GP28" s="104"/>
      <c r="GQ28" s="104"/>
      <c r="GR28" s="104"/>
      <c r="GS28" s="104"/>
      <c r="GT28" s="104"/>
      <c r="GU28" s="104"/>
      <c r="GV28" s="104"/>
      <c r="GW28" s="104"/>
      <c r="GX28" s="104"/>
      <c r="GY28" s="104"/>
      <c r="GZ28" s="104"/>
      <c r="HA28" s="104"/>
      <c r="HB28" s="104"/>
      <c r="HC28" s="104"/>
      <c r="HD28" s="104"/>
      <c r="HE28" s="104"/>
      <c r="HF28" s="104"/>
      <c r="HG28" s="104"/>
      <c r="HH28" s="104"/>
      <c r="HI28" s="104"/>
      <c r="HJ28" s="104"/>
      <c r="HK28" s="104"/>
      <c r="HL28" s="104"/>
      <c r="HM28" s="104"/>
      <c r="HN28" s="104"/>
      <c r="HO28" s="104"/>
      <c r="HP28" s="104"/>
      <c r="HQ28" s="104"/>
      <c r="HR28" s="104"/>
      <c r="HS28" s="104"/>
      <c r="HT28" s="104"/>
      <c r="HU28" s="104"/>
      <c r="HV28" s="104"/>
      <c r="HW28" s="104"/>
      <c r="HX28" s="104"/>
      <c r="HY28" s="104"/>
      <c r="HZ28" s="104"/>
      <c r="IA28" s="104"/>
      <c r="IB28" s="104"/>
      <c r="IC28" s="104"/>
      <c r="ID28" s="104"/>
      <c r="IE28" s="104"/>
      <c r="IF28" s="104"/>
      <c r="IG28" s="104"/>
      <c r="IH28" s="104"/>
      <c r="II28" s="104"/>
      <c r="IJ28" s="104"/>
    </row>
    <row r="29" spans="1:244" s="1" customFormat="1" ht="21" customHeight="1">
      <c r="A29" s="65"/>
      <c r="B29" s="72"/>
      <c r="C29" s="67" t="s">
        <v>267</v>
      </c>
      <c r="D29" s="78" t="s">
        <v>268</v>
      </c>
      <c r="E29" s="78"/>
      <c r="F29" s="67" t="s">
        <v>267</v>
      </c>
      <c r="G29" s="78" t="s">
        <v>268</v>
      </c>
      <c r="H29" s="60"/>
      <c r="I29" s="79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4"/>
      <c r="CG29" s="104"/>
      <c r="CH29" s="104"/>
      <c r="CI29" s="104"/>
      <c r="CJ29" s="104"/>
      <c r="CK29" s="104"/>
      <c r="CL29" s="104"/>
      <c r="CM29" s="104"/>
      <c r="CN29" s="104"/>
      <c r="CO29" s="104"/>
      <c r="CP29" s="104"/>
      <c r="CQ29" s="104"/>
      <c r="CR29" s="104"/>
      <c r="CS29" s="104"/>
      <c r="CT29" s="104"/>
      <c r="CU29" s="104"/>
      <c r="CV29" s="104"/>
      <c r="CW29" s="104"/>
      <c r="CX29" s="104"/>
      <c r="CY29" s="104"/>
      <c r="CZ29" s="104"/>
      <c r="DA29" s="104"/>
      <c r="DB29" s="104"/>
      <c r="DC29" s="104"/>
      <c r="DD29" s="104"/>
      <c r="DE29" s="104"/>
      <c r="DF29" s="104"/>
      <c r="DG29" s="104"/>
      <c r="DH29" s="104"/>
      <c r="DI29" s="104"/>
      <c r="DJ29" s="104"/>
      <c r="DK29" s="104"/>
      <c r="DL29" s="104"/>
      <c r="DM29" s="104"/>
      <c r="DN29" s="104"/>
      <c r="DO29" s="104"/>
      <c r="DP29" s="104"/>
      <c r="DQ29" s="104"/>
      <c r="DR29" s="104"/>
      <c r="DS29" s="104"/>
      <c r="DT29" s="104"/>
      <c r="DU29" s="104"/>
      <c r="DV29" s="104"/>
      <c r="DW29" s="104"/>
      <c r="DX29" s="104"/>
      <c r="DY29" s="104"/>
      <c r="DZ29" s="104"/>
      <c r="EA29" s="104"/>
      <c r="EB29" s="104"/>
      <c r="EC29" s="104"/>
      <c r="ED29" s="104"/>
      <c r="EE29" s="104"/>
      <c r="EF29" s="104"/>
      <c r="EG29" s="104"/>
      <c r="EH29" s="104"/>
      <c r="EI29" s="104"/>
      <c r="EJ29" s="104"/>
      <c r="EK29" s="104"/>
      <c r="EL29" s="104"/>
      <c r="EM29" s="104"/>
      <c r="EN29" s="104"/>
      <c r="EO29" s="104"/>
      <c r="EP29" s="104"/>
      <c r="EQ29" s="104"/>
      <c r="ER29" s="104"/>
      <c r="ES29" s="104"/>
      <c r="ET29" s="104"/>
      <c r="EU29" s="104"/>
      <c r="EV29" s="104"/>
      <c r="EW29" s="104"/>
      <c r="EX29" s="104"/>
      <c r="EY29" s="104"/>
      <c r="EZ29" s="104"/>
      <c r="FA29" s="104"/>
      <c r="FB29" s="104"/>
      <c r="FC29" s="104"/>
      <c r="FD29" s="104"/>
      <c r="FE29" s="104"/>
      <c r="FF29" s="104"/>
      <c r="FG29" s="104"/>
      <c r="FH29" s="104"/>
      <c r="FI29" s="104"/>
      <c r="FJ29" s="104"/>
      <c r="FK29" s="104"/>
      <c r="FL29" s="104"/>
      <c r="FM29" s="104"/>
      <c r="FN29" s="104"/>
      <c r="FO29" s="104"/>
      <c r="FP29" s="104"/>
      <c r="FQ29" s="104"/>
      <c r="FR29" s="104"/>
      <c r="FS29" s="104"/>
      <c r="FT29" s="104"/>
      <c r="FU29" s="104"/>
      <c r="FV29" s="104"/>
      <c r="FW29" s="104"/>
      <c r="FX29" s="104"/>
      <c r="FY29" s="104"/>
      <c r="FZ29" s="104"/>
      <c r="GA29" s="104"/>
      <c r="GB29" s="104"/>
      <c r="GC29" s="104"/>
      <c r="GD29" s="104"/>
      <c r="GE29" s="104"/>
      <c r="GF29" s="104"/>
      <c r="GG29" s="104"/>
      <c r="GH29" s="104"/>
      <c r="GI29" s="104"/>
      <c r="GJ29" s="104"/>
      <c r="GK29" s="104"/>
      <c r="GL29" s="104"/>
      <c r="GM29" s="104"/>
      <c r="GN29" s="104"/>
      <c r="GO29" s="104"/>
      <c r="GP29" s="104"/>
      <c r="GQ29" s="104"/>
      <c r="GR29" s="104"/>
      <c r="GS29" s="104"/>
      <c r="GT29" s="104"/>
      <c r="GU29" s="104"/>
      <c r="GV29" s="104"/>
      <c r="GW29" s="104"/>
      <c r="GX29" s="104"/>
      <c r="GY29" s="104"/>
      <c r="GZ29" s="104"/>
      <c r="HA29" s="104"/>
      <c r="HB29" s="104"/>
      <c r="HC29" s="104"/>
      <c r="HD29" s="104"/>
      <c r="HE29" s="104"/>
      <c r="HF29" s="104"/>
      <c r="HG29" s="104"/>
      <c r="HH29" s="104"/>
      <c r="HI29" s="104"/>
      <c r="HJ29" s="104"/>
      <c r="HK29" s="104"/>
      <c r="HL29" s="104"/>
      <c r="HM29" s="104"/>
      <c r="HN29" s="104"/>
      <c r="HO29" s="104"/>
      <c r="HP29" s="104"/>
      <c r="HQ29" s="104"/>
      <c r="HR29" s="104"/>
      <c r="HS29" s="104"/>
      <c r="HT29" s="104"/>
      <c r="HU29" s="104"/>
      <c r="HV29" s="104"/>
      <c r="HW29" s="104"/>
      <c r="HX29" s="104"/>
      <c r="HY29" s="104"/>
      <c r="HZ29" s="104"/>
      <c r="IA29" s="104"/>
      <c r="IB29" s="104"/>
      <c r="IC29" s="104"/>
      <c r="ID29" s="104"/>
      <c r="IE29" s="104"/>
      <c r="IF29" s="104"/>
      <c r="IG29" s="104"/>
      <c r="IH29" s="104"/>
      <c r="II29" s="104"/>
      <c r="IJ29" s="104"/>
    </row>
    <row r="30" spans="1:244" s="1" customFormat="1" ht="21" customHeight="1">
      <c r="A30" s="65"/>
      <c r="B30" s="72"/>
      <c r="C30" s="73"/>
      <c r="D30" s="78" t="s">
        <v>269</v>
      </c>
      <c r="E30" s="78"/>
      <c r="F30" s="73"/>
      <c r="G30" s="78" t="s">
        <v>269</v>
      </c>
      <c r="H30" s="60"/>
      <c r="I30" s="79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104"/>
      <c r="CK30" s="104"/>
      <c r="CL30" s="104"/>
      <c r="CM30" s="104"/>
      <c r="CN30" s="104"/>
      <c r="CO30" s="104"/>
      <c r="CP30" s="104"/>
      <c r="CQ30" s="104"/>
      <c r="CR30" s="104"/>
      <c r="CS30" s="104"/>
      <c r="CT30" s="104"/>
      <c r="CU30" s="104"/>
      <c r="CV30" s="104"/>
      <c r="CW30" s="104"/>
      <c r="CX30" s="104"/>
      <c r="CY30" s="104"/>
      <c r="CZ30" s="104"/>
      <c r="DA30" s="104"/>
      <c r="DB30" s="104"/>
      <c r="DC30" s="104"/>
      <c r="DD30" s="104"/>
      <c r="DE30" s="104"/>
      <c r="DF30" s="104"/>
      <c r="DG30" s="104"/>
      <c r="DH30" s="104"/>
      <c r="DI30" s="104"/>
      <c r="DJ30" s="104"/>
      <c r="DK30" s="104"/>
      <c r="DL30" s="104"/>
      <c r="DM30" s="104"/>
      <c r="DN30" s="104"/>
      <c r="DO30" s="104"/>
      <c r="DP30" s="104"/>
      <c r="DQ30" s="104"/>
      <c r="DR30" s="104"/>
      <c r="DS30" s="104"/>
      <c r="DT30" s="104"/>
      <c r="DU30" s="104"/>
      <c r="DV30" s="104"/>
      <c r="DW30" s="104"/>
      <c r="DX30" s="104"/>
      <c r="DY30" s="104"/>
      <c r="DZ30" s="104"/>
      <c r="EA30" s="104"/>
      <c r="EB30" s="104"/>
      <c r="EC30" s="104"/>
      <c r="ED30" s="104"/>
      <c r="EE30" s="104"/>
      <c r="EF30" s="104"/>
      <c r="EG30" s="104"/>
      <c r="EH30" s="104"/>
      <c r="EI30" s="104"/>
      <c r="EJ30" s="104"/>
      <c r="EK30" s="104"/>
      <c r="EL30" s="104"/>
      <c r="EM30" s="104"/>
      <c r="EN30" s="104"/>
      <c r="EO30" s="104"/>
      <c r="EP30" s="104"/>
      <c r="EQ30" s="104"/>
      <c r="ER30" s="104"/>
      <c r="ES30" s="104"/>
      <c r="ET30" s="104"/>
      <c r="EU30" s="104"/>
      <c r="EV30" s="104"/>
      <c r="EW30" s="104"/>
      <c r="EX30" s="104"/>
      <c r="EY30" s="104"/>
      <c r="EZ30" s="104"/>
      <c r="FA30" s="104"/>
      <c r="FB30" s="104"/>
      <c r="FC30" s="104"/>
      <c r="FD30" s="104"/>
      <c r="FE30" s="104"/>
      <c r="FF30" s="104"/>
      <c r="FG30" s="104"/>
      <c r="FH30" s="104"/>
      <c r="FI30" s="104"/>
      <c r="FJ30" s="104"/>
      <c r="FK30" s="104"/>
      <c r="FL30" s="104"/>
      <c r="FM30" s="104"/>
      <c r="FN30" s="104"/>
      <c r="FO30" s="104"/>
      <c r="FP30" s="104"/>
      <c r="FQ30" s="104"/>
      <c r="FR30" s="104"/>
      <c r="FS30" s="104"/>
      <c r="FT30" s="104"/>
      <c r="FU30" s="104"/>
      <c r="FV30" s="104"/>
      <c r="FW30" s="104"/>
      <c r="FX30" s="104"/>
      <c r="FY30" s="104"/>
      <c r="FZ30" s="104"/>
      <c r="GA30" s="104"/>
      <c r="GB30" s="104"/>
      <c r="GC30" s="104"/>
      <c r="GD30" s="104"/>
      <c r="GE30" s="104"/>
      <c r="GF30" s="104"/>
      <c r="GG30" s="104"/>
      <c r="GH30" s="104"/>
      <c r="GI30" s="104"/>
      <c r="GJ30" s="104"/>
      <c r="GK30" s="104"/>
      <c r="GL30" s="104"/>
      <c r="GM30" s="104"/>
      <c r="GN30" s="104"/>
      <c r="GO30" s="104"/>
      <c r="GP30" s="104"/>
      <c r="GQ30" s="104"/>
      <c r="GR30" s="104"/>
      <c r="GS30" s="104"/>
      <c r="GT30" s="104"/>
      <c r="GU30" s="104"/>
      <c r="GV30" s="104"/>
      <c r="GW30" s="104"/>
      <c r="GX30" s="104"/>
      <c r="GY30" s="104"/>
      <c r="GZ30" s="104"/>
      <c r="HA30" s="104"/>
      <c r="HB30" s="104"/>
      <c r="HC30" s="104"/>
      <c r="HD30" s="104"/>
      <c r="HE30" s="104"/>
      <c r="HF30" s="104"/>
      <c r="HG30" s="104"/>
      <c r="HH30" s="104"/>
      <c r="HI30" s="104"/>
      <c r="HJ30" s="104"/>
      <c r="HK30" s="104"/>
      <c r="HL30" s="104"/>
      <c r="HM30" s="104"/>
      <c r="HN30" s="104"/>
      <c r="HO30" s="104"/>
      <c r="HP30" s="104"/>
      <c r="HQ30" s="104"/>
      <c r="HR30" s="104"/>
      <c r="HS30" s="104"/>
      <c r="HT30" s="104"/>
      <c r="HU30" s="104"/>
      <c r="HV30" s="104"/>
      <c r="HW30" s="104"/>
      <c r="HX30" s="104"/>
      <c r="HY30" s="104"/>
      <c r="HZ30" s="104"/>
      <c r="IA30" s="104"/>
      <c r="IB30" s="104"/>
      <c r="IC30" s="104"/>
      <c r="ID30" s="104"/>
      <c r="IE30" s="104"/>
      <c r="IF30" s="104"/>
      <c r="IG30" s="104"/>
      <c r="IH30" s="104"/>
      <c r="II30" s="104"/>
      <c r="IJ30" s="104"/>
    </row>
    <row r="31" spans="1:244" s="1" customFormat="1" ht="21" customHeight="1">
      <c r="A31" s="65"/>
      <c r="B31" s="72"/>
      <c r="C31" s="75"/>
      <c r="D31" s="78" t="s">
        <v>62</v>
      </c>
      <c r="E31" s="78"/>
      <c r="F31" s="75"/>
      <c r="G31" s="78" t="s">
        <v>62</v>
      </c>
      <c r="H31" s="60"/>
      <c r="I31" s="79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4"/>
      <c r="CG31" s="104"/>
      <c r="CH31" s="104"/>
      <c r="CI31" s="104"/>
      <c r="CJ31" s="104"/>
      <c r="CK31" s="104"/>
      <c r="CL31" s="104"/>
      <c r="CM31" s="104"/>
      <c r="CN31" s="104"/>
      <c r="CO31" s="104"/>
      <c r="CP31" s="104"/>
      <c r="CQ31" s="104"/>
      <c r="CR31" s="104"/>
      <c r="CS31" s="104"/>
      <c r="CT31" s="104"/>
      <c r="CU31" s="104"/>
      <c r="CV31" s="104"/>
      <c r="CW31" s="104"/>
      <c r="CX31" s="104"/>
      <c r="CY31" s="104"/>
      <c r="CZ31" s="104"/>
      <c r="DA31" s="104"/>
      <c r="DB31" s="104"/>
      <c r="DC31" s="104"/>
      <c r="DD31" s="104"/>
      <c r="DE31" s="104"/>
      <c r="DF31" s="104"/>
      <c r="DG31" s="104"/>
      <c r="DH31" s="104"/>
      <c r="DI31" s="104"/>
      <c r="DJ31" s="104"/>
      <c r="DK31" s="104"/>
      <c r="DL31" s="104"/>
      <c r="DM31" s="104"/>
      <c r="DN31" s="104"/>
      <c r="DO31" s="104"/>
      <c r="DP31" s="104"/>
      <c r="DQ31" s="104"/>
      <c r="DR31" s="104"/>
      <c r="DS31" s="104"/>
      <c r="DT31" s="104"/>
      <c r="DU31" s="104"/>
      <c r="DV31" s="104"/>
      <c r="DW31" s="104"/>
      <c r="DX31" s="104"/>
      <c r="DY31" s="104"/>
      <c r="DZ31" s="104"/>
      <c r="EA31" s="104"/>
      <c r="EB31" s="104"/>
      <c r="EC31" s="104"/>
      <c r="ED31" s="104"/>
      <c r="EE31" s="104"/>
      <c r="EF31" s="104"/>
      <c r="EG31" s="104"/>
      <c r="EH31" s="104"/>
      <c r="EI31" s="104"/>
      <c r="EJ31" s="104"/>
      <c r="EK31" s="104"/>
      <c r="EL31" s="104"/>
      <c r="EM31" s="104"/>
      <c r="EN31" s="104"/>
      <c r="EO31" s="104"/>
      <c r="EP31" s="104"/>
      <c r="EQ31" s="104"/>
      <c r="ER31" s="104"/>
      <c r="ES31" s="104"/>
      <c r="ET31" s="104"/>
      <c r="EU31" s="104"/>
      <c r="EV31" s="104"/>
      <c r="EW31" s="104"/>
      <c r="EX31" s="104"/>
      <c r="EY31" s="104"/>
      <c r="EZ31" s="104"/>
      <c r="FA31" s="104"/>
      <c r="FB31" s="104"/>
      <c r="FC31" s="104"/>
      <c r="FD31" s="104"/>
      <c r="FE31" s="104"/>
      <c r="FF31" s="104"/>
      <c r="FG31" s="104"/>
      <c r="FH31" s="104"/>
      <c r="FI31" s="104"/>
      <c r="FJ31" s="104"/>
      <c r="FK31" s="104"/>
      <c r="FL31" s="104"/>
      <c r="FM31" s="104"/>
      <c r="FN31" s="104"/>
      <c r="FO31" s="104"/>
      <c r="FP31" s="104"/>
      <c r="FQ31" s="104"/>
      <c r="FR31" s="104"/>
      <c r="FS31" s="104"/>
      <c r="FT31" s="104"/>
      <c r="FU31" s="104"/>
      <c r="FV31" s="104"/>
      <c r="FW31" s="104"/>
      <c r="FX31" s="104"/>
      <c r="FY31" s="104"/>
      <c r="FZ31" s="104"/>
      <c r="GA31" s="104"/>
      <c r="GB31" s="104"/>
      <c r="GC31" s="104"/>
      <c r="GD31" s="104"/>
      <c r="GE31" s="104"/>
      <c r="GF31" s="104"/>
      <c r="GG31" s="104"/>
      <c r="GH31" s="104"/>
      <c r="GI31" s="104"/>
      <c r="GJ31" s="104"/>
      <c r="GK31" s="104"/>
      <c r="GL31" s="104"/>
      <c r="GM31" s="104"/>
      <c r="GN31" s="104"/>
      <c r="GO31" s="104"/>
      <c r="GP31" s="104"/>
      <c r="GQ31" s="104"/>
      <c r="GR31" s="104"/>
      <c r="GS31" s="104"/>
      <c r="GT31" s="104"/>
      <c r="GU31" s="104"/>
      <c r="GV31" s="104"/>
      <c r="GW31" s="104"/>
      <c r="GX31" s="104"/>
      <c r="GY31" s="104"/>
      <c r="GZ31" s="104"/>
      <c r="HA31" s="104"/>
      <c r="HB31" s="104"/>
      <c r="HC31" s="104"/>
      <c r="HD31" s="104"/>
      <c r="HE31" s="104"/>
      <c r="HF31" s="104"/>
      <c r="HG31" s="104"/>
      <c r="HH31" s="104"/>
      <c r="HI31" s="104"/>
      <c r="HJ31" s="104"/>
      <c r="HK31" s="104"/>
      <c r="HL31" s="104"/>
      <c r="HM31" s="104"/>
      <c r="HN31" s="104"/>
      <c r="HO31" s="104"/>
      <c r="HP31" s="104"/>
      <c r="HQ31" s="104"/>
      <c r="HR31" s="104"/>
      <c r="HS31" s="104"/>
      <c r="HT31" s="104"/>
      <c r="HU31" s="104"/>
      <c r="HV31" s="104"/>
      <c r="HW31" s="104"/>
      <c r="HX31" s="104"/>
      <c r="HY31" s="104"/>
      <c r="HZ31" s="104"/>
      <c r="IA31" s="104"/>
      <c r="IB31" s="104"/>
      <c r="IC31" s="104"/>
      <c r="ID31" s="104"/>
      <c r="IE31" s="104"/>
      <c r="IF31" s="104"/>
      <c r="IG31" s="104"/>
      <c r="IH31" s="104"/>
      <c r="II31" s="104"/>
      <c r="IJ31" s="104"/>
    </row>
    <row r="32" spans="1:244" s="1" customFormat="1" ht="21" customHeight="1">
      <c r="A32" s="65"/>
      <c r="B32" s="72"/>
      <c r="C32" s="67" t="s">
        <v>270</v>
      </c>
      <c r="D32" s="78" t="s">
        <v>271</v>
      </c>
      <c r="E32" s="78"/>
      <c r="F32" s="67" t="s">
        <v>270</v>
      </c>
      <c r="G32" s="78" t="s">
        <v>271</v>
      </c>
      <c r="H32" s="60"/>
      <c r="I32" s="79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  <c r="CG32" s="104"/>
      <c r="CH32" s="104"/>
      <c r="CI32" s="104"/>
      <c r="CJ32" s="104"/>
      <c r="CK32" s="104"/>
      <c r="CL32" s="104"/>
      <c r="CM32" s="104"/>
      <c r="CN32" s="104"/>
      <c r="CO32" s="104"/>
      <c r="CP32" s="104"/>
      <c r="CQ32" s="104"/>
      <c r="CR32" s="104"/>
      <c r="CS32" s="104"/>
      <c r="CT32" s="104"/>
      <c r="CU32" s="104"/>
      <c r="CV32" s="104"/>
      <c r="CW32" s="104"/>
      <c r="CX32" s="104"/>
      <c r="CY32" s="104"/>
      <c r="CZ32" s="104"/>
      <c r="DA32" s="104"/>
      <c r="DB32" s="104"/>
      <c r="DC32" s="104"/>
      <c r="DD32" s="104"/>
      <c r="DE32" s="104"/>
      <c r="DF32" s="104"/>
      <c r="DG32" s="104"/>
      <c r="DH32" s="104"/>
      <c r="DI32" s="104"/>
      <c r="DJ32" s="104"/>
      <c r="DK32" s="104"/>
      <c r="DL32" s="104"/>
      <c r="DM32" s="104"/>
      <c r="DN32" s="104"/>
      <c r="DO32" s="104"/>
      <c r="DP32" s="104"/>
      <c r="DQ32" s="104"/>
      <c r="DR32" s="104"/>
      <c r="DS32" s="104"/>
      <c r="DT32" s="104"/>
      <c r="DU32" s="104"/>
      <c r="DV32" s="104"/>
      <c r="DW32" s="104"/>
      <c r="DX32" s="104"/>
      <c r="DY32" s="104"/>
      <c r="DZ32" s="104"/>
      <c r="EA32" s="104"/>
      <c r="EB32" s="104"/>
      <c r="EC32" s="104"/>
      <c r="ED32" s="104"/>
      <c r="EE32" s="104"/>
      <c r="EF32" s="104"/>
      <c r="EG32" s="104"/>
      <c r="EH32" s="104"/>
      <c r="EI32" s="104"/>
      <c r="EJ32" s="104"/>
      <c r="EK32" s="104"/>
      <c r="EL32" s="104"/>
      <c r="EM32" s="104"/>
      <c r="EN32" s="104"/>
      <c r="EO32" s="104"/>
      <c r="EP32" s="104"/>
      <c r="EQ32" s="104"/>
      <c r="ER32" s="104"/>
      <c r="ES32" s="104"/>
      <c r="ET32" s="104"/>
      <c r="EU32" s="104"/>
      <c r="EV32" s="104"/>
      <c r="EW32" s="104"/>
      <c r="EX32" s="104"/>
      <c r="EY32" s="104"/>
      <c r="EZ32" s="104"/>
      <c r="FA32" s="104"/>
      <c r="FB32" s="104"/>
      <c r="FC32" s="104"/>
      <c r="FD32" s="104"/>
      <c r="FE32" s="104"/>
      <c r="FF32" s="104"/>
      <c r="FG32" s="104"/>
      <c r="FH32" s="104"/>
      <c r="FI32" s="104"/>
      <c r="FJ32" s="104"/>
      <c r="FK32" s="104"/>
      <c r="FL32" s="104"/>
      <c r="FM32" s="104"/>
      <c r="FN32" s="104"/>
      <c r="FO32" s="104"/>
      <c r="FP32" s="104"/>
      <c r="FQ32" s="104"/>
      <c r="FR32" s="104"/>
      <c r="FS32" s="104"/>
      <c r="FT32" s="104"/>
      <c r="FU32" s="104"/>
      <c r="FV32" s="104"/>
      <c r="FW32" s="104"/>
      <c r="FX32" s="104"/>
      <c r="FY32" s="104"/>
      <c r="FZ32" s="104"/>
      <c r="GA32" s="104"/>
      <c r="GB32" s="104"/>
      <c r="GC32" s="104"/>
      <c r="GD32" s="104"/>
      <c r="GE32" s="104"/>
      <c r="GF32" s="104"/>
      <c r="GG32" s="104"/>
      <c r="GH32" s="104"/>
      <c r="GI32" s="104"/>
      <c r="GJ32" s="104"/>
      <c r="GK32" s="104"/>
      <c r="GL32" s="104"/>
      <c r="GM32" s="104"/>
      <c r="GN32" s="104"/>
      <c r="GO32" s="104"/>
      <c r="GP32" s="104"/>
      <c r="GQ32" s="104"/>
      <c r="GR32" s="104"/>
      <c r="GS32" s="104"/>
      <c r="GT32" s="104"/>
      <c r="GU32" s="104"/>
      <c r="GV32" s="104"/>
      <c r="GW32" s="104"/>
      <c r="GX32" s="104"/>
      <c r="GY32" s="104"/>
      <c r="GZ32" s="104"/>
      <c r="HA32" s="104"/>
      <c r="HB32" s="104"/>
      <c r="HC32" s="104"/>
      <c r="HD32" s="104"/>
      <c r="HE32" s="104"/>
      <c r="HF32" s="104"/>
      <c r="HG32" s="104"/>
      <c r="HH32" s="104"/>
      <c r="HI32" s="104"/>
      <c r="HJ32" s="104"/>
      <c r="HK32" s="104"/>
      <c r="HL32" s="104"/>
      <c r="HM32" s="104"/>
      <c r="HN32" s="104"/>
      <c r="HO32" s="104"/>
      <c r="HP32" s="104"/>
      <c r="HQ32" s="104"/>
      <c r="HR32" s="104"/>
      <c r="HS32" s="104"/>
      <c r="HT32" s="104"/>
      <c r="HU32" s="104"/>
      <c r="HV32" s="104"/>
      <c r="HW32" s="104"/>
      <c r="HX32" s="104"/>
      <c r="HY32" s="104"/>
      <c r="HZ32" s="104"/>
      <c r="IA32" s="104"/>
      <c r="IB32" s="104"/>
      <c r="IC32" s="104"/>
      <c r="ID32" s="104"/>
      <c r="IE32" s="104"/>
      <c r="IF32" s="104"/>
      <c r="IG32" s="104"/>
      <c r="IH32" s="104"/>
      <c r="II32" s="104"/>
      <c r="IJ32" s="104"/>
    </row>
    <row r="33" spans="1:244" s="1" customFormat="1" ht="21" customHeight="1">
      <c r="A33" s="65"/>
      <c r="B33" s="72"/>
      <c r="C33" s="73"/>
      <c r="D33" s="78" t="s">
        <v>272</v>
      </c>
      <c r="E33" s="78"/>
      <c r="F33" s="73"/>
      <c r="G33" s="78" t="s">
        <v>272</v>
      </c>
      <c r="H33" s="60"/>
      <c r="I33" s="79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4"/>
      <c r="CG33" s="104"/>
      <c r="CH33" s="104"/>
      <c r="CI33" s="104"/>
      <c r="CJ33" s="104"/>
      <c r="CK33" s="104"/>
      <c r="CL33" s="104"/>
      <c r="CM33" s="104"/>
      <c r="CN33" s="104"/>
      <c r="CO33" s="104"/>
      <c r="CP33" s="104"/>
      <c r="CQ33" s="104"/>
      <c r="CR33" s="104"/>
      <c r="CS33" s="104"/>
      <c r="CT33" s="104"/>
      <c r="CU33" s="104"/>
      <c r="CV33" s="104"/>
      <c r="CW33" s="104"/>
      <c r="CX33" s="104"/>
      <c r="CY33" s="104"/>
      <c r="CZ33" s="104"/>
      <c r="DA33" s="104"/>
      <c r="DB33" s="104"/>
      <c r="DC33" s="104"/>
      <c r="DD33" s="104"/>
      <c r="DE33" s="104"/>
      <c r="DF33" s="104"/>
      <c r="DG33" s="104"/>
      <c r="DH33" s="104"/>
      <c r="DI33" s="104"/>
      <c r="DJ33" s="104"/>
      <c r="DK33" s="104"/>
      <c r="DL33" s="104"/>
      <c r="DM33" s="104"/>
      <c r="DN33" s="104"/>
      <c r="DO33" s="104"/>
      <c r="DP33" s="104"/>
      <c r="DQ33" s="104"/>
      <c r="DR33" s="104"/>
      <c r="DS33" s="104"/>
      <c r="DT33" s="104"/>
      <c r="DU33" s="104"/>
      <c r="DV33" s="104"/>
      <c r="DW33" s="104"/>
      <c r="DX33" s="104"/>
      <c r="DY33" s="104"/>
      <c r="DZ33" s="104"/>
      <c r="EA33" s="104"/>
      <c r="EB33" s="104"/>
      <c r="EC33" s="104"/>
      <c r="ED33" s="104"/>
      <c r="EE33" s="104"/>
      <c r="EF33" s="104"/>
      <c r="EG33" s="104"/>
      <c r="EH33" s="104"/>
      <c r="EI33" s="104"/>
      <c r="EJ33" s="104"/>
      <c r="EK33" s="104"/>
      <c r="EL33" s="104"/>
      <c r="EM33" s="104"/>
      <c r="EN33" s="104"/>
      <c r="EO33" s="104"/>
      <c r="EP33" s="104"/>
      <c r="EQ33" s="104"/>
      <c r="ER33" s="104"/>
      <c r="ES33" s="104"/>
      <c r="ET33" s="104"/>
      <c r="EU33" s="104"/>
      <c r="EV33" s="104"/>
      <c r="EW33" s="104"/>
      <c r="EX33" s="104"/>
      <c r="EY33" s="104"/>
      <c r="EZ33" s="104"/>
      <c r="FA33" s="104"/>
      <c r="FB33" s="104"/>
      <c r="FC33" s="104"/>
      <c r="FD33" s="104"/>
      <c r="FE33" s="104"/>
      <c r="FF33" s="104"/>
      <c r="FG33" s="104"/>
      <c r="FH33" s="104"/>
      <c r="FI33" s="104"/>
      <c r="FJ33" s="104"/>
      <c r="FK33" s="104"/>
      <c r="FL33" s="104"/>
      <c r="FM33" s="104"/>
      <c r="FN33" s="104"/>
      <c r="FO33" s="104"/>
      <c r="FP33" s="104"/>
      <c r="FQ33" s="104"/>
      <c r="FR33" s="104"/>
      <c r="FS33" s="104"/>
      <c r="FT33" s="104"/>
      <c r="FU33" s="104"/>
      <c r="FV33" s="104"/>
      <c r="FW33" s="104"/>
      <c r="FX33" s="104"/>
      <c r="FY33" s="104"/>
      <c r="FZ33" s="104"/>
      <c r="GA33" s="104"/>
      <c r="GB33" s="104"/>
      <c r="GC33" s="104"/>
      <c r="GD33" s="104"/>
      <c r="GE33" s="104"/>
      <c r="GF33" s="104"/>
      <c r="GG33" s="104"/>
      <c r="GH33" s="104"/>
      <c r="GI33" s="104"/>
      <c r="GJ33" s="104"/>
      <c r="GK33" s="104"/>
      <c r="GL33" s="104"/>
      <c r="GM33" s="104"/>
      <c r="GN33" s="104"/>
      <c r="GO33" s="104"/>
      <c r="GP33" s="104"/>
      <c r="GQ33" s="104"/>
      <c r="GR33" s="104"/>
      <c r="GS33" s="104"/>
      <c r="GT33" s="104"/>
      <c r="GU33" s="104"/>
      <c r="GV33" s="104"/>
      <c r="GW33" s="104"/>
      <c r="GX33" s="104"/>
      <c r="GY33" s="104"/>
      <c r="GZ33" s="104"/>
      <c r="HA33" s="104"/>
      <c r="HB33" s="104"/>
      <c r="HC33" s="104"/>
      <c r="HD33" s="104"/>
      <c r="HE33" s="104"/>
      <c r="HF33" s="104"/>
      <c r="HG33" s="104"/>
      <c r="HH33" s="104"/>
      <c r="HI33" s="104"/>
      <c r="HJ33" s="104"/>
      <c r="HK33" s="104"/>
      <c r="HL33" s="104"/>
      <c r="HM33" s="104"/>
      <c r="HN33" s="104"/>
      <c r="HO33" s="104"/>
      <c r="HP33" s="104"/>
      <c r="HQ33" s="104"/>
      <c r="HR33" s="104"/>
      <c r="HS33" s="104"/>
      <c r="HT33" s="104"/>
      <c r="HU33" s="104"/>
      <c r="HV33" s="104"/>
      <c r="HW33" s="104"/>
      <c r="HX33" s="104"/>
      <c r="HY33" s="104"/>
      <c r="HZ33" s="104"/>
      <c r="IA33" s="104"/>
      <c r="IB33" s="104"/>
      <c r="IC33" s="104"/>
      <c r="ID33" s="104"/>
      <c r="IE33" s="104"/>
      <c r="IF33" s="104"/>
      <c r="IG33" s="104"/>
      <c r="IH33" s="104"/>
      <c r="II33" s="104"/>
      <c r="IJ33" s="104"/>
    </row>
    <row r="34" spans="1:244" s="1" customFormat="1" ht="21" customHeight="1">
      <c r="A34" s="65"/>
      <c r="B34" s="72"/>
      <c r="C34" s="75"/>
      <c r="D34" s="78" t="s">
        <v>62</v>
      </c>
      <c r="E34" s="78"/>
      <c r="F34" s="75"/>
      <c r="G34" s="78" t="s">
        <v>62</v>
      </c>
      <c r="H34" s="60"/>
      <c r="I34" s="79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  <c r="BO34" s="104"/>
      <c r="BP34" s="104"/>
      <c r="BQ34" s="104"/>
      <c r="BR34" s="104"/>
      <c r="BS34" s="104"/>
      <c r="BT34" s="104"/>
      <c r="BU34" s="104"/>
      <c r="BV34" s="104"/>
      <c r="BW34" s="104"/>
      <c r="BX34" s="104"/>
      <c r="BY34" s="104"/>
      <c r="BZ34" s="104"/>
      <c r="CA34" s="104"/>
      <c r="CB34" s="104"/>
      <c r="CC34" s="104"/>
      <c r="CD34" s="104"/>
      <c r="CE34" s="104"/>
      <c r="CF34" s="104"/>
      <c r="CG34" s="104"/>
      <c r="CH34" s="104"/>
      <c r="CI34" s="104"/>
      <c r="CJ34" s="104"/>
      <c r="CK34" s="104"/>
      <c r="CL34" s="104"/>
      <c r="CM34" s="104"/>
      <c r="CN34" s="104"/>
      <c r="CO34" s="104"/>
      <c r="CP34" s="104"/>
      <c r="CQ34" s="104"/>
      <c r="CR34" s="104"/>
      <c r="CS34" s="104"/>
      <c r="CT34" s="104"/>
      <c r="CU34" s="104"/>
      <c r="CV34" s="104"/>
      <c r="CW34" s="104"/>
      <c r="CX34" s="104"/>
      <c r="CY34" s="104"/>
      <c r="CZ34" s="104"/>
      <c r="DA34" s="104"/>
      <c r="DB34" s="104"/>
      <c r="DC34" s="104"/>
      <c r="DD34" s="104"/>
      <c r="DE34" s="104"/>
      <c r="DF34" s="104"/>
      <c r="DG34" s="104"/>
      <c r="DH34" s="104"/>
      <c r="DI34" s="104"/>
      <c r="DJ34" s="104"/>
      <c r="DK34" s="104"/>
      <c r="DL34" s="104"/>
      <c r="DM34" s="104"/>
      <c r="DN34" s="104"/>
      <c r="DO34" s="104"/>
      <c r="DP34" s="104"/>
      <c r="DQ34" s="104"/>
      <c r="DR34" s="104"/>
      <c r="DS34" s="104"/>
      <c r="DT34" s="104"/>
      <c r="DU34" s="104"/>
      <c r="DV34" s="104"/>
      <c r="DW34" s="104"/>
      <c r="DX34" s="104"/>
      <c r="DY34" s="104"/>
      <c r="DZ34" s="104"/>
      <c r="EA34" s="104"/>
      <c r="EB34" s="104"/>
      <c r="EC34" s="104"/>
      <c r="ED34" s="104"/>
      <c r="EE34" s="104"/>
      <c r="EF34" s="104"/>
      <c r="EG34" s="104"/>
      <c r="EH34" s="104"/>
      <c r="EI34" s="104"/>
      <c r="EJ34" s="104"/>
      <c r="EK34" s="104"/>
      <c r="EL34" s="104"/>
      <c r="EM34" s="104"/>
      <c r="EN34" s="104"/>
      <c r="EO34" s="104"/>
      <c r="EP34" s="104"/>
      <c r="EQ34" s="104"/>
      <c r="ER34" s="104"/>
      <c r="ES34" s="104"/>
      <c r="ET34" s="104"/>
      <c r="EU34" s="104"/>
      <c r="EV34" s="104"/>
      <c r="EW34" s="104"/>
      <c r="EX34" s="104"/>
      <c r="EY34" s="104"/>
      <c r="EZ34" s="104"/>
      <c r="FA34" s="104"/>
      <c r="FB34" s="104"/>
      <c r="FC34" s="104"/>
      <c r="FD34" s="104"/>
      <c r="FE34" s="104"/>
      <c r="FF34" s="104"/>
      <c r="FG34" s="104"/>
      <c r="FH34" s="104"/>
      <c r="FI34" s="104"/>
      <c r="FJ34" s="104"/>
      <c r="FK34" s="104"/>
      <c r="FL34" s="104"/>
      <c r="FM34" s="104"/>
      <c r="FN34" s="104"/>
      <c r="FO34" s="104"/>
      <c r="FP34" s="104"/>
      <c r="FQ34" s="104"/>
      <c r="FR34" s="104"/>
      <c r="FS34" s="104"/>
      <c r="FT34" s="104"/>
      <c r="FU34" s="104"/>
      <c r="FV34" s="104"/>
      <c r="FW34" s="104"/>
      <c r="FX34" s="104"/>
      <c r="FY34" s="104"/>
      <c r="FZ34" s="104"/>
      <c r="GA34" s="104"/>
      <c r="GB34" s="104"/>
      <c r="GC34" s="104"/>
      <c r="GD34" s="104"/>
      <c r="GE34" s="104"/>
      <c r="GF34" s="104"/>
      <c r="GG34" s="104"/>
      <c r="GH34" s="104"/>
      <c r="GI34" s="104"/>
      <c r="GJ34" s="104"/>
      <c r="GK34" s="104"/>
      <c r="GL34" s="104"/>
      <c r="GM34" s="104"/>
      <c r="GN34" s="104"/>
      <c r="GO34" s="104"/>
      <c r="GP34" s="104"/>
      <c r="GQ34" s="104"/>
      <c r="GR34" s="104"/>
      <c r="GS34" s="104"/>
      <c r="GT34" s="104"/>
      <c r="GU34" s="104"/>
      <c r="GV34" s="104"/>
      <c r="GW34" s="104"/>
      <c r="GX34" s="104"/>
      <c r="GY34" s="104"/>
      <c r="GZ34" s="104"/>
      <c r="HA34" s="104"/>
      <c r="HB34" s="104"/>
      <c r="HC34" s="104"/>
      <c r="HD34" s="104"/>
      <c r="HE34" s="104"/>
      <c r="HF34" s="104"/>
      <c r="HG34" s="104"/>
      <c r="HH34" s="104"/>
      <c r="HI34" s="104"/>
      <c r="HJ34" s="104"/>
      <c r="HK34" s="104"/>
      <c r="HL34" s="104"/>
      <c r="HM34" s="104"/>
      <c r="HN34" s="104"/>
      <c r="HO34" s="104"/>
      <c r="HP34" s="104"/>
      <c r="HQ34" s="104"/>
      <c r="HR34" s="104"/>
      <c r="HS34" s="104"/>
      <c r="HT34" s="104"/>
      <c r="HU34" s="104"/>
      <c r="HV34" s="104"/>
      <c r="HW34" s="104"/>
      <c r="HX34" s="104"/>
      <c r="HY34" s="104"/>
      <c r="HZ34" s="104"/>
      <c r="IA34" s="104"/>
      <c r="IB34" s="104"/>
      <c r="IC34" s="104"/>
      <c r="ID34" s="104"/>
      <c r="IE34" s="104"/>
      <c r="IF34" s="104"/>
      <c r="IG34" s="104"/>
      <c r="IH34" s="104"/>
      <c r="II34" s="104"/>
      <c r="IJ34" s="104"/>
    </row>
    <row r="35" spans="1:244" s="1" customFormat="1" ht="27" customHeight="1">
      <c r="A35" s="65"/>
      <c r="B35" s="72"/>
      <c r="C35" s="67" t="s">
        <v>273</v>
      </c>
      <c r="D35" s="78" t="s">
        <v>274</v>
      </c>
      <c r="E35" s="78"/>
      <c r="F35" s="67" t="s">
        <v>273</v>
      </c>
      <c r="G35" s="78" t="s">
        <v>274</v>
      </c>
      <c r="H35" s="60"/>
      <c r="I35" s="79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4"/>
      <c r="BQ35" s="104"/>
      <c r="BR35" s="104"/>
      <c r="BS35" s="104"/>
      <c r="BT35" s="104"/>
      <c r="BU35" s="104"/>
      <c r="BV35" s="104"/>
      <c r="BW35" s="104"/>
      <c r="BX35" s="104"/>
      <c r="BY35" s="104"/>
      <c r="BZ35" s="104"/>
      <c r="CA35" s="104"/>
      <c r="CB35" s="104"/>
      <c r="CC35" s="104"/>
      <c r="CD35" s="104"/>
      <c r="CE35" s="104"/>
      <c r="CF35" s="104"/>
      <c r="CG35" s="104"/>
      <c r="CH35" s="104"/>
      <c r="CI35" s="104"/>
      <c r="CJ35" s="104"/>
      <c r="CK35" s="104"/>
      <c r="CL35" s="104"/>
      <c r="CM35" s="104"/>
      <c r="CN35" s="104"/>
      <c r="CO35" s="104"/>
      <c r="CP35" s="104"/>
      <c r="CQ35" s="104"/>
      <c r="CR35" s="104"/>
      <c r="CS35" s="104"/>
      <c r="CT35" s="104"/>
      <c r="CU35" s="104"/>
      <c r="CV35" s="104"/>
      <c r="CW35" s="104"/>
      <c r="CX35" s="104"/>
      <c r="CY35" s="104"/>
      <c r="CZ35" s="104"/>
      <c r="DA35" s="104"/>
      <c r="DB35" s="104"/>
      <c r="DC35" s="104"/>
      <c r="DD35" s="104"/>
      <c r="DE35" s="104"/>
      <c r="DF35" s="104"/>
      <c r="DG35" s="104"/>
      <c r="DH35" s="104"/>
      <c r="DI35" s="104"/>
      <c r="DJ35" s="104"/>
      <c r="DK35" s="104"/>
      <c r="DL35" s="104"/>
      <c r="DM35" s="104"/>
      <c r="DN35" s="104"/>
      <c r="DO35" s="104"/>
      <c r="DP35" s="104"/>
      <c r="DQ35" s="104"/>
      <c r="DR35" s="104"/>
      <c r="DS35" s="104"/>
      <c r="DT35" s="104"/>
      <c r="DU35" s="104"/>
      <c r="DV35" s="104"/>
      <c r="DW35" s="104"/>
      <c r="DX35" s="104"/>
      <c r="DY35" s="104"/>
      <c r="DZ35" s="104"/>
      <c r="EA35" s="104"/>
      <c r="EB35" s="104"/>
      <c r="EC35" s="104"/>
      <c r="ED35" s="104"/>
      <c r="EE35" s="104"/>
      <c r="EF35" s="104"/>
      <c r="EG35" s="104"/>
      <c r="EH35" s="104"/>
      <c r="EI35" s="104"/>
      <c r="EJ35" s="104"/>
      <c r="EK35" s="104"/>
      <c r="EL35" s="104"/>
      <c r="EM35" s="104"/>
      <c r="EN35" s="104"/>
      <c r="EO35" s="104"/>
      <c r="EP35" s="104"/>
      <c r="EQ35" s="104"/>
      <c r="ER35" s="104"/>
      <c r="ES35" s="104"/>
      <c r="ET35" s="104"/>
      <c r="EU35" s="104"/>
      <c r="EV35" s="104"/>
      <c r="EW35" s="104"/>
      <c r="EX35" s="104"/>
      <c r="EY35" s="104"/>
      <c r="EZ35" s="104"/>
      <c r="FA35" s="104"/>
      <c r="FB35" s="104"/>
      <c r="FC35" s="104"/>
      <c r="FD35" s="104"/>
      <c r="FE35" s="104"/>
      <c r="FF35" s="104"/>
      <c r="FG35" s="104"/>
      <c r="FH35" s="104"/>
      <c r="FI35" s="104"/>
      <c r="FJ35" s="104"/>
      <c r="FK35" s="104"/>
      <c r="FL35" s="104"/>
      <c r="FM35" s="104"/>
      <c r="FN35" s="104"/>
      <c r="FO35" s="104"/>
      <c r="FP35" s="104"/>
      <c r="FQ35" s="104"/>
      <c r="FR35" s="104"/>
      <c r="FS35" s="104"/>
      <c r="FT35" s="104"/>
      <c r="FU35" s="104"/>
      <c r="FV35" s="104"/>
      <c r="FW35" s="104"/>
      <c r="FX35" s="104"/>
      <c r="FY35" s="104"/>
      <c r="FZ35" s="104"/>
      <c r="GA35" s="104"/>
      <c r="GB35" s="104"/>
      <c r="GC35" s="104"/>
      <c r="GD35" s="104"/>
      <c r="GE35" s="104"/>
      <c r="GF35" s="104"/>
      <c r="GG35" s="104"/>
      <c r="GH35" s="104"/>
      <c r="GI35" s="104"/>
      <c r="GJ35" s="104"/>
      <c r="GK35" s="104"/>
      <c r="GL35" s="104"/>
      <c r="GM35" s="104"/>
      <c r="GN35" s="104"/>
      <c r="GO35" s="104"/>
      <c r="GP35" s="104"/>
      <c r="GQ35" s="104"/>
      <c r="GR35" s="104"/>
      <c r="GS35" s="104"/>
      <c r="GT35" s="104"/>
      <c r="GU35" s="104"/>
      <c r="GV35" s="104"/>
      <c r="GW35" s="104"/>
      <c r="GX35" s="104"/>
      <c r="GY35" s="104"/>
      <c r="GZ35" s="104"/>
      <c r="HA35" s="104"/>
      <c r="HB35" s="104"/>
      <c r="HC35" s="104"/>
      <c r="HD35" s="104"/>
      <c r="HE35" s="104"/>
      <c r="HF35" s="104"/>
      <c r="HG35" s="104"/>
      <c r="HH35" s="104"/>
      <c r="HI35" s="104"/>
      <c r="HJ35" s="104"/>
      <c r="HK35" s="104"/>
      <c r="HL35" s="104"/>
      <c r="HM35" s="104"/>
      <c r="HN35" s="104"/>
      <c r="HO35" s="104"/>
      <c r="HP35" s="104"/>
      <c r="HQ35" s="104"/>
      <c r="HR35" s="104"/>
      <c r="HS35" s="104"/>
      <c r="HT35" s="104"/>
      <c r="HU35" s="104"/>
      <c r="HV35" s="104"/>
      <c r="HW35" s="104"/>
      <c r="HX35" s="104"/>
      <c r="HY35" s="104"/>
      <c r="HZ35" s="104"/>
      <c r="IA35" s="104"/>
      <c r="IB35" s="104"/>
      <c r="IC35" s="104"/>
      <c r="ID35" s="104"/>
      <c r="IE35" s="104"/>
      <c r="IF35" s="104"/>
      <c r="IG35" s="104"/>
      <c r="IH35" s="104"/>
      <c r="II35" s="104"/>
      <c r="IJ35" s="104"/>
    </row>
    <row r="36" spans="1:244" s="1" customFormat="1" ht="27" customHeight="1">
      <c r="A36" s="65"/>
      <c r="B36" s="72"/>
      <c r="C36" s="73"/>
      <c r="D36" s="78" t="s">
        <v>275</v>
      </c>
      <c r="E36" s="86"/>
      <c r="F36" s="73"/>
      <c r="G36" s="78" t="s">
        <v>275</v>
      </c>
      <c r="H36" s="60"/>
      <c r="I36" s="6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4"/>
      <c r="CJ36" s="104"/>
      <c r="CK36" s="104"/>
      <c r="CL36" s="104"/>
      <c r="CM36" s="104"/>
      <c r="CN36" s="104"/>
      <c r="CO36" s="104"/>
      <c r="CP36" s="104"/>
      <c r="CQ36" s="104"/>
      <c r="CR36" s="104"/>
      <c r="CS36" s="104"/>
      <c r="CT36" s="104"/>
      <c r="CU36" s="104"/>
      <c r="CV36" s="104"/>
      <c r="CW36" s="104"/>
      <c r="CX36" s="104"/>
      <c r="CY36" s="104"/>
      <c r="CZ36" s="104"/>
      <c r="DA36" s="104"/>
      <c r="DB36" s="104"/>
      <c r="DC36" s="104"/>
      <c r="DD36" s="104"/>
      <c r="DE36" s="104"/>
      <c r="DF36" s="104"/>
      <c r="DG36" s="104"/>
      <c r="DH36" s="104"/>
      <c r="DI36" s="104"/>
      <c r="DJ36" s="104"/>
      <c r="DK36" s="104"/>
      <c r="DL36" s="104"/>
      <c r="DM36" s="104"/>
      <c r="DN36" s="104"/>
      <c r="DO36" s="104"/>
      <c r="DP36" s="104"/>
      <c r="DQ36" s="104"/>
      <c r="DR36" s="104"/>
      <c r="DS36" s="104"/>
      <c r="DT36" s="104"/>
      <c r="DU36" s="104"/>
      <c r="DV36" s="104"/>
      <c r="DW36" s="104"/>
      <c r="DX36" s="104"/>
      <c r="DY36" s="104"/>
      <c r="DZ36" s="104"/>
      <c r="EA36" s="104"/>
      <c r="EB36" s="104"/>
      <c r="EC36" s="104"/>
      <c r="ED36" s="104"/>
      <c r="EE36" s="104"/>
      <c r="EF36" s="104"/>
      <c r="EG36" s="104"/>
      <c r="EH36" s="104"/>
      <c r="EI36" s="104"/>
      <c r="EJ36" s="104"/>
      <c r="EK36" s="104"/>
      <c r="EL36" s="104"/>
      <c r="EM36" s="104"/>
      <c r="EN36" s="104"/>
      <c r="EO36" s="104"/>
      <c r="EP36" s="104"/>
      <c r="EQ36" s="104"/>
      <c r="ER36" s="104"/>
      <c r="ES36" s="104"/>
      <c r="ET36" s="104"/>
      <c r="EU36" s="104"/>
      <c r="EV36" s="104"/>
      <c r="EW36" s="104"/>
      <c r="EX36" s="104"/>
      <c r="EY36" s="104"/>
      <c r="EZ36" s="104"/>
      <c r="FA36" s="104"/>
      <c r="FB36" s="104"/>
      <c r="FC36" s="104"/>
      <c r="FD36" s="104"/>
      <c r="FE36" s="104"/>
      <c r="FF36" s="104"/>
      <c r="FG36" s="104"/>
      <c r="FH36" s="104"/>
      <c r="FI36" s="104"/>
      <c r="FJ36" s="104"/>
      <c r="FK36" s="104"/>
      <c r="FL36" s="104"/>
      <c r="FM36" s="104"/>
      <c r="FN36" s="104"/>
      <c r="FO36" s="104"/>
      <c r="FP36" s="104"/>
      <c r="FQ36" s="104"/>
      <c r="FR36" s="104"/>
      <c r="FS36" s="104"/>
      <c r="FT36" s="104"/>
      <c r="FU36" s="104"/>
      <c r="FV36" s="104"/>
      <c r="FW36" s="104"/>
      <c r="FX36" s="104"/>
      <c r="FY36" s="104"/>
      <c r="FZ36" s="104"/>
      <c r="GA36" s="104"/>
      <c r="GB36" s="104"/>
      <c r="GC36" s="104"/>
      <c r="GD36" s="104"/>
      <c r="GE36" s="104"/>
      <c r="GF36" s="104"/>
      <c r="GG36" s="104"/>
      <c r="GH36" s="104"/>
      <c r="GI36" s="104"/>
      <c r="GJ36" s="104"/>
      <c r="GK36" s="104"/>
      <c r="GL36" s="104"/>
      <c r="GM36" s="104"/>
      <c r="GN36" s="104"/>
      <c r="GO36" s="104"/>
      <c r="GP36" s="104"/>
      <c r="GQ36" s="104"/>
      <c r="GR36" s="104"/>
      <c r="GS36" s="104"/>
      <c r="GT36" s="104"/>
      <c r="GU36" s="104"/>
      <c r="GV36" s="104"/>
      <c r="GW36" s="104"/>
      <c r="GX36" s="104"/>
      <c r="GY36" s="104"/>
      <c r="GZ36" s="104"/>
      <c r="HA36" s="104"/>
      <c r="HB36" s="104"/>
      <c r="HC36" s="104"/>
      <c r="HD36" s="104"/>
      <c r="HE36" s="104"/>
      <c r="HF36" s="104"/>
      <c r="HG36" s="104"/>
      <c r="HH36" s="104"/>
      <c r="HI36" s="104"/>
      <c r="HJ36" s="104"/>
      <c r="HK36" s="104"/>
      <c r="HL36" s="104"/>
      <c r="HM36" s="104"/>
      <c r="HN36" s="104"/>
      <c r="HO36" s="104"/>
      <c r="HP36" s="104"/>
      <c r="HQ36" s="104"/>
      <c r="HR36" s="104"/>
      <c r="HS36" s="104"/>
      <c r="HT36" s="104"/>
      <c r="HU36" s="104"/>
      <c r="HV36" s="104"/>
      <c r="HW36" s="104"/>
      <c r="HX36" s="104"/>
      <c r="HY36" s="104"/>
      <c r="HZ36" s="104"/>
      <c r="IA36" s="104"/>
      <c r="IB36" s="104"/>
      <c r="IC36" s="104"/>
      <c r="ID36" s="104"/>
      <c r="IE36" s="104"/>
      <c r="IF36" s="104"/>
      <c r="IG36" s="104"/>
      <c r="IH36" s="104"/>
      <c r="II36" s="104"/>
      <c r="IJ36" s="104"/>
    </row>
    <row r="37" spans="1:244" s="1" customFormat="1" ht="21" customHeight="1">
      <c r="A37" s="65"/>
      <c r="B37" s="84"/>
      <c r="C37" s="75"/>
      <c r="D37" s="86" t="s">
        <v>62</v>
      </c>
      <c r="E37" s="86"/>
      <c r="F37" s="75"/>
      <c r="G37" s="86" t="s">
        <v>62</v>
      </c>
      <c r="H37" s="60"/>
      <c r="I37" s="6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  <c r="BV37" s="104"/>
      <c r="BW37" s="104"/>
      <c r="BX37" s="104"/>
      <c r="BY37" s="104"/>
      <c r="BZ37" s="104"/>
      <c r="CA37" s="104"/>
      <c r="CB37" s="104"/>
      <c r="CC37" s="104"/>
      <c r="CD37" s="104"/>
      <c r="CE37" s="104"/>
      <c r="CF37" s="104"/>
      <c r="CG37" s="104"/>
      <c r="CH37" s="104"/>
      <c r="CI37" s="104"/>
      <c r="CJ37" s="104"/>
      <c r="CK37" s="104"/>
      <c r="CL37" s="104"/>
      <c r="CM37" s="104"/>
      <c r="CN37" s="104"/>
      <c r="CO37" s="104"/>
      <c r="CP37" s="104"/>
      <c r="CQ37" s="104"/>
      <c r="CR37" s="104"/>
      <c r="CS37" s="104"/>
      <c r="CT37" s="104"/>
      <c r="CU37" s="104"/>
      <c r="CV37" s="104"/>
      <c r="CW37" s="104"/>
      <c r="CX37" s="104"/>
      <c r="CY37" s="104"/>
      <c r="CZ37" s="104"/>
      <c r="DA37" s="104"/>
      <c r="DB37" s="104"/>
      <c r="DC37" s="104"/>
      <c r="DD37" s="104"/>
      <c r="DE37" s="104"/>
      <c r="DF37" s="104"/>
      <c r="DG37" s="104"/>
      <c r="DH37" s="104"/>
      <c r="DI37" s="104"/>
      <c r="DJ37" s="104"/>
      <c r="DK37" s="104"/>
      <c r="DL37" s="104"/>
      <c r="DM37" s="104"/>
      <c r="DN37" s="104"/>
      <c r="DO37" s="104"/>
      <c r="DP37" s="104"/>
      <c r="DQ37" s="104"/>
      <c r="DR37" s="104"/>
      <c r="DS37" s="104"/>
      <c r="DT37" s="104"/>
      <c r="DU37" s="104"/>
      <c r="DV37" s="104"/>
      <c r="DW37" s="104"/>
      <c r="DX37" s="104"/>
      <c r="DY37" s="104"/>
      <c r="DZ37" s="104"/>
      <c r="EA37" s="104"/>
      <c r="EB37" s="104"/>
      <c r="EC37" s="104"/>
      <c r="ED37" s="104"/>
      <c r="EE37" s="104"/>
      <c r="EF37" s="104"/>
      <c r="EG37" s="104"/>
      <c r="EH37" s="104"/>
      <c r="EI37" s="104"/>
      <c r="EJ37" s="104"/>
      <c r="EK37" s="104"/>
      <c r="EL37" s="104"/>
      <c r="EM37" s="104"/>
      <c r="EN37" s="104"/>
      <c r="EO37" s="104"/>
      <c r="EP37" s="104"/>
      <c r="EQ37" s="104"/>
      <c r="ER37" s="104"/>
      <c r="ES37" s="104"/>
      <c r="ET37" s="104"/>
      <c r="EU37" s="104"/>
      <c r="EV37" s="104"/>
      <c r="EW37" s="104"/>
      <c r="EX37" s="104"/>
      <c r="EY37" s="104"/>
      <c r="EZ37" s="104"/>
      <c r="FA37" s="104"/>
      <c r="FB37" s="104"/>
      <c r="FC37" s="104"/>
      <c r="FD37" s="104"/>
      <c r="FE37" s="104"/>
      <c r="FF37" s="104"/>
      <c r="FG37" s="104"/>
      <c r="FH37" s="104"/>
      <c r="FI37" s="104"/>
      <c r="FJ37" s="104"/>
      <c r="FK37" s="104"/>
      <c r="FL37" s="104"/>
      <c r="FM37" s="104"/>
      <c r="FN37" s="104"/>
      <c r="FO37" s="104"/>
      <c r="FP37" s="104"/>
      <c r="FQ37" s="104"/>
      <c r="FR37" s="104"/>
      <c r="FS37" s="104"/>
      <c r="FT37" s="104"/>
      <c r="FU37" s="104"/>
      <c r="FV37" s="104"/>
      <c r="FW37" s="104"/>
      <c r="FX37" s="104"/>
      <c r="FY37" s="104"/>
      <c r="FZ37" s="104"/>
      <c r="GA37" s="104"/>
      <c r="GB37" s="104"/>
      <c r="GC37" s="104"/>
      <c r="GD37" s="104"/>
      <c r="GE37" s="104"/>
      <c r="GF37" s="104"/>
      <c r="GG37" s="104"/>
      <c r="GH37" s="104"/>
      <c r="GI37" s="104"/>
      <c r="GJ37" s="104"/>
      <c r="GK37" s="104"/>
      <c r="GL37" s="104"/>
      <c r="GM37" s="104"/>
      <c r="GN37" s="104"/>
      <c r="GO37" s="104"/>
      <c r="GP37" s="104"/>
      <c r="GQ37" s="104"/>
      <c r="GR37" s="104"/>
      <c r="GS37" s="104"/>
      <c r="GT37" s="104"/>
      <c r="GU37" s="104"/>
      <c r="GV37" s="104"/>
      <c r="GW37" s="104"/>
      <c r="GX37" s="104"/>
      <c r="GY37" s="104"/>
      <c r="GZ37" s="104"/>
      <c r="HA37" s="104"/>
      <c r="HB37" s="104"/>
      <c r="HC37" s="104"/>
      <c r="HD37" s="104"/>
      <c r="HE37" s="104"/>
      <c r="HF37" s="104"/>
      <c r="HG37" s="104"/>
      <c r="HH37" s="104"/>
      <c r="HI37" s="104"/>
      <c r="HJ37" s="104"/>
      <c r="HK37" s="104"/>
      <c r="HL37" s="104"/>
      <c r="HM37" s="104"/>
      <c r="HN37" s="104"/>
      <c r="HO37" s="104"/>
      <c r="HP37" s="104"/>
      <c r="HQ37" s="104"/>
      <c r="HR37" s="104"/>
      <c r="HS37" s="104"/>
      <c r="HT37" s="104"/>
      <c r="HU37" s="104"/>
      <c r="HV37" s="104"/>
      <c r="HW37" s="104"/>
      <c r="HX37" s="104"/>
      <c r="HY37" s="104"/>
      <c r="HZ37" s="104"/>
      <c r="IA37" s="104"/>
      <c r="IB37" s="104"/>
      <c r="IC37" s="104"/>
      <c r="ID37" s="104"/>
      <c r="IE37" s="104"/>
      <c r="IF37" s="104"/>
      <c r="IG37" s="104"/>
      <c r="IH37" s="104"/>
      <c r="II37" s="104"/>
      <c r="IJ37" s="104"/>
    </row>
    <row r="38" spans="1:244" s="1" customFormat="1" ht="27" customHeight="1">
      <c r="A38" s="65"/>
      <c r="B38" s="87" t="s">
        <v>276</v>
      </c>
      <c r="C38" s="67" t="s">
        <v>277</v>
      </c>
      <c r="D38" s="78" t="s">
        <v>278</v>
      </c>
      <c r="E38" s="123"/>
      <c r="F38" s="67" t="s">
        <v>279</v>
      </c>
      <c r="G38" s="78" t="s">
        <v>280</v>
      </c>
      <c r="H38" s="124"/>
      <c r="I38" s="79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  <c r="CB38" s="104"/>
      <c r="CC38" s="104"/>
      <c r="CD38" s="104"/>
      <c r="CE38" s="104"/>
      <c r="CF38" s="104"/>
      <c r="CG38" s="104"/>
      <c r="CH38" s="104"/>
      <c r="CI38" s="104"/>
      <c r="CJ38" s="104"/>
      <c r="CK38" s="104"/>
      <c r="CL38" s="104"/>
      <c r="CM38" s="104"/>
      <c r="CN38" s="104"/>
      <c r="CO38" s="104"/>
      <c r="CP38" s="104"/>
      <c r="CQ38" s="104"/>
      <c r="CR38" s="104"/>
      <c r="CS38" s="104"/>
      <c r="CT38" s="104"/>
      <c r="CU38" s="104"/>
      <c r="CV38" s="104"/>
      <c r="CW38" s="104"/>
      <c r="CX38" s="104"/>
      <c r="CY38" s="104"/>
      <c r="CZ38" s="104"/>
      <c r="DA38" s="104"/>
      <c r="DB38" s="104"/>
      <c r="DC38" s="104"/>
      <c r="DD38" s="104"/>
      <c r="DE38" s="104"/>
      <c r="DF38" s="104"/>
      <c r="DG38" s="104"/>
      <c r="DH38" s="104"/>
      <c r="DI38" s="104"/>
      <c r="DJ38" s="104"/>
      <c r="DK38" s="104"/>
      <c r="DL38" s="104"/>
      <c r="DM38" s="104"/>
      <c r="DN38" s="104"/>
      <c r="DO38" s="104"/>
      <c r="DP38" s="104"/>
      <c r="DQ38" s="104"/>
      <c r="DR38" s="104"/>
      <c r="DS38" s="104"/>
      <c r="DT38" s="104"/>
      <c r="DU38" s="104"/>
      <c r="DV38" s="104"/>
      <c r="DW38" s="104"/>
      <c r="DX38" s="104"/>
      <c r="DY38" s="104"/>
      <c r="DZ38" s="104"/>
      <c r="EA38" s="104"/>
      <c r="EB38" s="104"/>
      <c r="EC38" s="104"/>
      <c r="ED38" s="104"/>
      <c r="EE38" s="104"/>
      <c r="EF38" s="104"/>
      <c r="EG38" s="104"/>
      <c r="EH38" s="104"/>
      <c r="EI38" s="104"/>
      <c r="EJ38" s="104"/>
      <c r="EK38" s="104"/>
      <c r="EL38" s="104"/>
      <c r="EM38" s="104"/>
      <c r="EN38" s="104"/>
      <c r="EO38" s="104"/>
      <c r="EP38" s="104"/>
      <c r="EQ38" s="104"/>
      <c r="ER38" s="104"/>
      <c r="ES38" s="104"/>
      <c r="ET38" s="104"/>
      <c r="EU38" s="104"/>
      <c r="EV38" s="104"/>
      <c r="EW38" s="104"/>
      <c r="EX38" s="104"/>
      <c r="EY38" s="104"/>
      <c r="EZ38" s="104"/>
      <c r="FA38" s="104"/>
      <c r="FB38" s="104"/>
      <c r="FC38" s="104"/>
      <c r="FD38" s="104"/>
      <c r="FE38" s="104"/>
      <c r="FF38" s="104"/>
      <c r="FG38" s="104"/>
      <c r="FH38" s="104"/>
      <c r="FI38" s="104"/>
      <c r="FJ38" s="104"/>
      <c r="FK38" s="104"/>
      <c r="FL38" s="104"/>
      <c r="FM38" s="104"/>
      <c r="FN38" s="104"/>
      <c r="FO38" s="104"/>
      <c r="FP38" s="104"/>
      <c r="FQ38" s="104"/>
      <c r="FR38" s="104"/>
      <c r="FS38" s="104"/>
      <c r="FT38" s="104"/>
      <c r="FU38" s="104"/>
      <c r="FV38" s="104"/>
      <c r="FW38" s="104"/>
      <c r="FX38" s="104"/>
      <c r="FY38" s="104"/>
      <c r="FZ38" s="104"/>
      <c r="GA38" s="104"/>
      <c r="GB38" s="104"/>
      <c r="GC38" s="104"/>
      <c r="GD38" s="104"/>
      <c r="GE38" s="104"/>
      <c r="GF38" s="104"/>
      <c r="GG38" s="104"/>
      <c r="GH38" s="104"/>
      <c r="GI38" s="104"/>
      <c r="GJ38" s="104"/>
      <c r="GK38" s="104"/>
      <c r="GL38" s="104"/>
      <c r="GM38" s="104"/>
      <c r="GN38" s="104"/>
      <c r="GO38" s="104"/>
      <c r="GP38" s="104"/>
      <c r="GQ38" s="104"/>
      <c r="GR38" s="104"/>
      <c r="GS38" s="104"/>
      <c r="GT38" s="104"/>
      <c r="GU38" s="104"/>
      <c r="GV38" s="104"/>
      <c r="GW38" s="104"/>
      <c r="GX38" s="104"/>
      <c r="GY38" s="104"/>
      <c r="GZ38" s="104"/>
      <c r="HA38" s="104"/>
      <c r="HB38" s="104"/>
      <c r="HC38" s="104"/>
      <c r="HD38" s="104"/>
      <c r="HE38" s="104"/>
      <c r="HF38" s="104"/>
      <c r="HG38" s="104"/>
      <c r="HH38" s="104"/>
      <c r="HI38" s="104"/>
      <c r="HJ38" s="104"/>
      <c r="HK38" s="104"/>
      <c r="HL38" s="104"/>
      <c r="HM38" s="104"/>
      <c r="HN38" s="104"/>
      <c r="HO38" s="104"/>
      <c r="HP38" s="104"/>
      <c r="HQ38" s="104"/>
      <c r="HR38" s="104"/>
      <c r="HS38" s="104"/>
      <c r="HT38" s="104"/>
      <c r="HU38" s="104"/>
      <c r="HV38" s="104"/>
      <c r="HW38" s="104"/>
      <c r="HX38" s="104"/>
      <c r="HY38" s="104"/>
      <c r="HZ38" s="104"/>
      <c r="IA38" s="104"/>
      <c r="IB38" s="104"/>
      <c r="IC38" s="104"/>
      <c r="ID38" s="104"/>
      <c r="IE38" s="104"/>
      <c r="IF38" s="104"/>
      <c r="IG38" s="104"/>
      <c r="IH38" s="104"/>
      <c r="II38" s="104"/>
      <c r="IJ38" s="104"/>
    </row>
    <row r="39" spans="1:244" s="1" customFormat="1" ht="27" customHeight="1">
      <c r="A39" s="65"/>
      <c r="B39" s="88"/>
      <c r="C39" s="73"/>
      <c r="D39" s="78" t="s">
        <v>281</v>
      </c>
      <c r="E39" s="92"/>
      <c r="F39" s="73"/>
      <c r="G39" s="78" t="s">
        <v>282</v>
      </c>
      <c r="H39" s="92"/>
      <c r="I39" s="89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4"/>
      <c r="BQ39" s="104"/>
      <c r="BR39" s="104"/>
      <c r="BS39" s="104"/>
      <c r="BT39" s="104"/>
      <c r="BU39" s="104"/>
      <c r="BV39" s="104"/>
      <c r="BW39" s="104"/>
      <c r="BX39" s="104"/>
      <c r="BY39" s="104"/>
      <c r="BZ39" s="104"/>
      <c r="CA39" s="104"/>
      <c r="CB39" s="104"/>
      <c r="CC39" s="104"/>
      <c r="CD39" s="104"/>
      <c r="CE39" s="104"/>
      <c r="CF39" s="104"/>
      <c r="CG39" s="104"/>
      <c r="CH39" s="104"/>
      <c r="CI39" s="104"/>
      <c r="CJ39" s="104"/>
      <c r="CK39" s="104"/>
      <c r="CL39" s="104"/>
      <c r="CM39" s="104"/>
      <c r="CN39" s="104"/>
      <c r="CO39" s="104"/>
      <c r="CP39" s="104"/>
      <c r="CQ39" s="104"/>
      <c r="CR39" s="104"/>
      <c r="CS39" s="104"/>
      <c r="CT39" s="104"/>
      <c r="CU39" s="104"/>
      <c r="CV39" s="104"/>
      <c r="CW39" s="104"/>
      <c r="CX39" s="104"/>
      <c r="CY39" s="104"/>
      <c r="CZ39" s="104"/>
      <c r="DA39" s="104"/>
      <c r="DB39" s="104"/>
      <c r="DC39" s="104"/>
      <c r="DD39" s="104"/>
      <c r="DE39" s="104"/>
      <c r="DF39" s="104"/>
      <c r="DG39" s="104"/>
      <c r="DH39" s="104"/>
      <c r="DI39" s="104"/>
      <c r="DJ39" s="104"/>
      <c r="DK39" s="104"/>
      <c r="DL39" s="104"/>
      <c r="DM39" s="104"/>
      <c r="DN39" s="104"/>
      <c r="DO39" s="104"/>
      <c r="DP39" s="104"/>
      <c r="DQ39" s="104"/>
      <c r="DR39" s="104"/>
      <c r="DS39" s="104"/>
      <c r="DT39" s="104"/>
      <c r="DU39" s="104"/>
      <c r="DV39" s="104"/>
      <c r="DW39" s="104"/>
      <c r="DX39" s="104"/>
      <c r="DY39" s="104"/>
      <c r="DZ39" s="104"/>
      <c r="EA39" s="104"/>
      <c r="EB39" s="104"/>
      <c r="EC39" s="104"/>
      <c r="ED39" s="104"/>
      <c r="EE39" s="104"/>
      <c r="EF39" s="104"/>
      <c r="EG39" s="104"/>
      <c r="EH39" s="104"/>
      <c r="EI39" s="104"/>
      <c r="EJ39" s="104"/>
      <c r="EK39" s="104"/>
      <c r="EL39" s="104"/>
      <c r="EM39" s="104"/>
      <c r="EN39" s="104"/>
      <c r="EO39" s="104"/>
      <c r="EP39" s="104"/>
      <c r="EQ39" s="104"/>
      <c r="ER39" s="104"/>
      <c r="ES39" s="104"/>
      <c r="ET39" s="104"/>
      <c r="EU39" s="104"/>
      <c r="EV39" s="104"/>
      <c r="EW39" s="104"/>
      <c r="EX39" s="104"/>
      <c r="EY39" s="104"/>
      <c r="EZ39" s="104"/>
      <c r="FA39" s="104"/>
      <c r="FB39" s="104"/>
      <c r="FC39" s="104"/>
      <c r="FD39" s="104"/>
      <c r="FE39" s="104"/>
      <c r="FF39" s="104"/>
      <c r="FG39" s="104"/>
      <c r="FH39" s="104"/>
      <c r="FI39" s="104"/>
      <c r="FJ39" s="104"/>
      <c r="FK39" s="104"/>
      <c r="FL39" s="104"/>
      <c r="FM39" s="104"/>
      <c r="FN39" s="104"/>
      <c r="FO39" s="104"/>
      <c r="FP39" s="104"/>
      <c r="FQ39" s="104"/>
      <c r="FR39" s="104"/>
      <c r="FS39" s="104"/>
      <c r="FT39" s="104"/>
      <c r="FU39" s="104"/>
      <c r="FV39" s="104"/>
      <c r="FW39" s="104"/>
      <c r="FX39" s="104"/>
      <c r="FY39" s="104"/>
      <c r="FZ39" s="104"/>
      <c r="GA39" s="104"/>
      <c r="GB39" s="104"/>
      <c r="GC39" s="104"/>
      <c r="GD39" s="104"/>
      <c r="GE39" s="104"/>
      <c r="GF39" s="104"/>
      <c r="GG39" s="104"/>
      <c r="GH39" s="104"/>
      <c r="GI39" s="104"/>
      <c r="GJ39" s="104"/>
      <c r="GK39" s="104"/>
      <c r="GL39" s="104"/>
      <c r="GM39" s="104"/>
      <c r="GN39" s="104"/>
      <c r="GO39" s="104"/>
      <c r="GP39" s="104"/>
      <c r="GQ39" s="104"/>
      <c r="GR39" s="104"/>
      <c r="GS39" s="104"/>
      <c r="GT39" s="104"/>
      <c r="GU39" s="104"/>
      <c r="GV39" s="104"/>
      <c r="GW39" s="104"/>
      <c r="GX39" s="104"/>
      <c r="GY39" s="104"/>
      <c r="GZ39" s="104"/>
      <c r="HA39" s="104"/>
      <c r="HB39" s="104"/>
      <c r="HC39" s="104"/>
      <c r="HD39" s="104"/>
      <c r="HE39" s="104"/>
      <c r="HF39" s="104"/>
      <c r="HG39" s="104"/>
      <c r="HH39" s="104"/>
      <c r="HI39" s="104"/>
      <c r="HJ39" s="104"/>
      <c r="HK39" s="104"/>
      <c r="HL39" s="104"/>
      <c r="HM39" s="104"/>
      <c r="HN39" s="104"/>
      <c r="HO39" s="104"/>
      <c r="HP39" s="104"/>
      <c r="HQ39" s="104"/>
      <c r="HR39" s="104"/>
      <c r="HS39" s="104"/>
      <c r="HT39" s="104"/>
      <c r="HU39" s="104"/>
      <c r="HV39" s="104"/>
      <c r="HW39" s="104"/>
      <c r="HX39" s="104"/>
      <c r="HY39" s="104"/>
      <c r="HZ39" s="104"/>
      <c r="IA39" s="104"/>
      <c r="IB39" s="104"/>
      <c r="IC39" s="104"/>
      <c r="ID39" s="104"/>
      <c r="IE39" s="104"/>
      <c r="IF39" s="104"/>
      <c r="IG39" s="104"/>
      <c r="IH39" s="104"/>
      <c r="II39" s="104"/>
      <c r="IJ39" s="104"/>
    </row>
    <row r="40" spans="1:244" s="1" customFormat="1" ht="21" customHeight="1">
      <c r="A40" s="65"/>
      <c r="B40" s="91"/>
      <c r="C40" s="75"/>
      <c r="D40" s="92" t="s">
        <v>62</v>
      </c>
      <c r="E40" s="92"/>
      <c r="F40" s="75"/>
      <c r="G40" s="92" t="s">
        <v>62</v>
      </c>
      <c r="H40" s="92"/>
      <c r="I40" s="89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  <c r="BM40" s="104"/>
      <c r="BN40" s="104"/>
      <c r="BO40" s="104"/>
      <c r="BP40" s="104"/>
      <c r="BQ40" s="104"/>
      <c r="BR40" s="104"/>
      <c r="BS40" s="104"/>
      <c r="BT40" s="104"/>
      <c r="BU40" s="104"/>
      <c r="BV40" s="104"/>
      <c r="BW40" s="104"/>
      <c r="BX40" s="104"/>
      <c r="BY40" s="104"/>
      <c r="BZ40" s="104"/>
      <c r="CA40" s="104"/>
      <c r="CB40" s="104"/>
      <c r="CC40" s="104"/>
      <c r="CD40" s="104"/>
      <c r="CE40" s="104"/>
      <c r="CF40" s="104"/>
      <c r="CG40" s="104"/>
      <c r="CH40" s="104"/>
      <c r="CI40" s="104"/>
      <c r="CJ40" s="104"/>
      <c r="CK40" s="104"/>
      <c r="CL40" s="104"/>
      <c r="CM40" s="104"/>
      <c r="CN40" s="104"/>
      <c r="CO40" s="104"/>
      <c r="CP40" s="104"/>
      <c r="CQ40" s="104"/>
      <c r="CR40" s="104"/>
      <c r="CS40" s="104"/>
      <c r="CT40" s="104"/>
      <c r="CU40" s="104"/>
      <c r="CV40" s="104"/>
      <c r="CW40" s="104"/>
      <c r="CX40" s="104"/>
      <c r="CY40" s="104"/>
      <c r="CZ40" s="104"/>
      <c r="DA40" s="104"/>
      <c r="DB40" s="104"/>
      <c r="DC40" s="104"/>
      <c r="DD40" s="104"/>
      <c r="DE40" s="104"/>
      <c r="DF40" s="104"/>
      <c r="DG40" s="104"/>
      <c r="DH40" s="104"/>
      <c r="DI40" s="104"/>
      <c r="DJ40" s="104"/>
      <c r="DK40" s="104"/>
      <c r="DL40" s="104"/>
      <c r="DM40" s="104"/>
      <c r="DN40" s="104"/>
      <c r="DO40" s="104"/>
      <c r="DP40" s="104"/>
      <c r="DQ40" s="104"/>
      <c r="DR40" s="104"/>
      <c r="DS40" s="104"/>
      <c r="DT40" s="104"/>
      <c r="DU40" s="104"/>
      <c r="DV40" s="104"/>
      <c r="DW40" s="104"/>
      <c r="DX40" s="104"/>
      <c r="DY40" s="104"/>
      <c r="DZ40" s="104"/>
      <c r="EA40" s="104"/>
      <c r="EB40" s="104"/>
      <c r="EC40" s="104"/>
      <c r="ED40" s="104"/>
      <c r="EE40" s="104"/>
      <c r="EF40" s="104"/>
      <c r="EG40" s="104"/>
      <c r="EH40" s="104"/>
      <c r="EI40" s="104"/>
      <c r="EJ40" s="104"/>
      <c r="EK40" s="104"/>
      <c r="EL40" s="104"/>
      <c r="EM40" s="104"/>
      <c r="EN40" s="104"/>
      <c r="EO40" s="104"/>
      <c r="EP40" s="104"/>
      <c r="EQ40" s="104"/>
      <c r="ER40" s="104"/>
      <c r="ES40" s="104"/>
      <c r="ET40" s="104"/>
      <c r="EU40" s="104"/>
      <c r="EV40" s="104"/>
      <c r="EW40" s="104"/>
      <c r="EX40" s="104"/>
      <c r="EY40" s="104"/>
      <c r="EZ40" s="104"/>
      <c r="FA40" s="104"/>
      <c r="FB40" s="104"/>
      <c r="FC40" s="104"/>
      <c r="FD40" s="104"/>
      <c r="FE40" s="104"/>
      <c r="FF40" s="104"/>
      <c r="FG40" s="104"/>
      <c r="FH40" s="104"/>
      <c r="FI40" s="104"/>
      <c r="FJ40" s="104"/>
      <c r="FK40" s="104"/>
      <c r="FL40" s="104"/>
      <c r="FM40" s="104"/>
      <c r="FN40" s="104"/>
      <c r="FO40" s="104"/>
      <c r="FP40" s="104"/>
      <c r="FQ40" s="104"/>
      <c r="FR40" s="104"/>
      <c r="FS40" s="104"/>
      <c r="FT40" s="104"/>
      <c r="FU40" s="104"/>
      <c r="FV40" s="104"/>
      <c r="FW40" s="104"/>
      <c r="FX40" s="104"/>
      <c r="FY40" s="104"/>
      <c r="FZ40" s="104"/>
      <c r="GA40" s="104"/>
      <c r="GB40" s="104"/>
      <c r="GC40" s="104"/>
      <c r="GD40" s="104"/>
      <c r="GE40" s="104"/>
      <c r="GF40" s="104"/>
      <c r="GG40" s="104"/>
      <c r="GH40" s="104"/>
      <c r="GI40" s="104"/>
      <c r="GJ40" s="104"/>
      <c r="GK40" s="104"/>
      <c r="GL40" s="104"/>
      <c r="GM40" s="104"/>
      <c r="GN40" s="104"/>
      <c r="GO40" s="104"/>
      <c r="GP40" s="104"/>
      <c r="GQ40" s="104"/>
      <c r="GR40" s="104"/>
      <c r="GS40" s="104"/>
      <c r="GT40" s="104"/>
      <c r="GU40" s="104"/>
      <c r="GV40" s="104"/>
      <c r="GW40" s="104"/>
      <c r="GX40" s="104"/>
      <c r="GY40" s="104"/>
      <c r="GZ40" s="104"/>
      <c r="HA40" s="104"/>
      <c r="HB40" s="104"/>
      <c r="HC40" s="104"/>
      <c r="HD40" s="104"/>
      <c r="HE40" s="104"/>
      <c r="HF40" s="104"/>
      <c r="HG40" s="104"/>
      <c r="HH40" s="104"/>
      <c r="HI40" s="104"/>
      <c r="HJ40" s="104"/>
      <c r="HK40" s="104"/>
      <c r="HL40" s="104"/>
      <c r="HM40" s="104"/>
      <c r="HN40" s="104"/>
      <c r="HO40" s="104"/>
      <c r="HP40" s="104"/>
      <c r="HQ40" s="104"/>
      <c r="HR40" s="104"/>
      <c r="HS40" s="104"/>
      <c r="HT40" s="104"/>
      <c r="HU40" s="104"/>
      <c r="HV40" s="104"/>
      <c r="HW40" s="104"/>
      <c r="HX40" s="104"/>
      <c r="HY40" s="104"/>
      <c r="HZ40" s="104"/>
      <c r="IA40" s="104"/>
      <c r="IB40" s="104"/>
      <c r="IC40" s="104"/>
      <c r="ID40" s="104"/>
      <c r="IE40" s="104"/>
      <c r="IF40" s="104"/>
      <c r="IG40" s="104"/>
      <c r="IH40" s="104"/>
      <c r="II40" s="104"/>
      <c r="IJ40" s="104"/>
    </row>
    <row r="41" spans="1:244" s="1" customFormat="1" ht="21" customHeight="1">
      <c r="A41" s="65"/>
      <c r="B41" s="66" t="s">
        <v>283</v>
      </c>
      <c r="C41" s="66" t="s">
        <v>62</v>
      </c>
      <c r="D41" s="92" t="s">
        <v>284</v>
      </c>
      <c r="E41" s="92"/>
      <c r="F41" s="66" t="s">
        <v>62</v>
      </c>
      <c r="G41" s="92" t="s">
        <v>284</v>
      </c>
      <c r="H41" s="92"/>
      <c r="I41" s="89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  <c r="BX41" s="104"/>
      <c r="BY41" s="104"/>
      <c r="BZ41" s="104"/>
      <c r="CA41" s="104"/>
      <c r="CB41" s="104"/>
      <c r="CC41" s="104"/>
      <c r="CD41" s="104"/>
      <c r="CE41" s="104"/>
      <c r="CF41" s="104"/>
      <c r="CG41" s="104"/>
      <c r="CH41" s="104"/>
      <c r="CI41" s="104"/>
      <c r="CJ41" s="104"/>
      <c r="CK41" s="104"/>
      <c r="CL41" s="104"/>
      <c r="CM41" s="104"/>
      <c r="CN41" s="104"/>
      <c r="CO41" s="104"/>
      <c r="CP41" s="104"/>
      <c r="CQ41" s="104"/>
      <c r="CR41" s="104"/>
      <c r="CS41" s="104"/>
      <c r="CT41" s="104"/>
      <c r="CU41" s="104"/>
      <c r="CV41" s="104"/>
      <c r="CW41" s="104"/>
      <c r="CX41" s="104"/>
      <c r="CY41" s="104"/>
      <c r="CZ41" s="104"/>
      <c r="DA41" s="104"/>
      <c r="DB41" s="104"/>
      <c r="DC41" s="104"/>
      <c r="DD41" s="104"/>
      <c r="DE41" s="104"/>
      <c r="DF41" s="104"/>
      <c r="DG41" s="104"/>
      <c r="DH41" s="104"/>
      <c r="DI41" s="104"/>
      <c r="DJ41" s="104"/>
      <c r="DK41" s="104"/>
      <c r="DL41" s="104"/>
      <c r="DM41" s="104"/>
      <c r="DN41" s="104"/>
      <c r="DO41" s="104"/>
      <c r="DP41" s="104"/>
      <c r="DQ41" s="104"/>
      <c r="DR41" s="104"/>
      <c r="DS41" s="104"/>
      <c r="DT41" s="104"/>
      <c r="DU41" s="104"/>
      <c r="DV41" s="104"/>
      <c r="DW41" s="104"/>
      <c r="DX41" s="104"/>
      <c r="DY41" s="104"/>
      <c r="DZ41" s="104"/>
      <c r="EA41" s="104"/>
      <c r="EB41" s="104"/>
      <c r="EC41" s="104"/>
      <c r="ED41" s="104"/>
      <c r="EE41" s="104"/>
      <c r="EF41" s="104"/>
      <c r="EG41" s="104"/>
      <c r="EH41" s="104"/>
      <c r="EI41" s="104"/>
      <c r="EJ41" s="104"/>
      <c r="EK41" s="104"/>
      <c r="EL41" s="104"/>
      <c r="EM41" s="104"/>
      <c r="EN41" s="104"/>
      <c r="EO41" s="104"/>
      <c r="EP41" s="104"/>
      <c r="EQ41" s="104"/>
      <c r="ER41" s="104"/>
      <c r="ES41" s="104"/>
      <c r="ET41" s="104"/>
      <c r="EU41" s="104"/>
      <c r="EV41" s="104"/>
      <c r="EW41" s="104"/>
      <c r="EX41" s="104"/>
      <c r="EY41" s="104"/>
      <c r="EZ41" s="104"/>
      <c r="FA41" s="104"/>
      <c r="FB41" s="104"/>
      <c r="FC41" s="104"/>
      <c r="FD41" s="104"/>
      <c r="FE41" s="104"/>
      <c r="FF41" s="104"/>
      <c r="FG41" s="104"/>
      <c r="FH41" s="104"/>
      <c r="FI41" s="104"/>
      <c r="FJ41" s="104"/>
      <c r="FK41" s="104"/>
      <c r="FL41" s="104"/>
      <c r="FM41" s="104"/>
      <c r="FN41" s="104"/>
      <c r="FO41" s="104"/>
      <c r="FP41" s="104"/>
      <c r="FQ41" s="104"/>
      <c r="FR41" s="104"/>
      <c r="FS41" s="104"/>
      <c r="FT41" s="104"/>
      <c r="FU41" s="104"/>
      <c r="FV41" s="104"/>
      <c r="FW41" s="104"/>
      <c r="FX41" s="104"/>
      <c r="FY41" s="104"/>
      <c r="FZ41" s="104"/>
      <c r="GA41" s="104"/>
      <c r="GB41" s="104"/>
      <c r="GC41" s="104"/>
      <c r="GD41" s="104"/>
      <c r="GE41" s="104"/>
      <c r="GF41" s="104"/>
      <c r="GG41" s="104"/>
      <c r="GH41" s="104"/>
      <c r="GI41" s="104"/>
      <c r="GJ41" s="104"/>
      <c r="GK41" s="104"/>
      <c r="GL41" s="104"/>
      <c r="GM41" s="104"/>
      <c r="GN41" s="104"/>
      <c r="GO41" s="104"/>
      <c r="GP41" s="104"/>
      <c r="GQ41" s="104"/>
      <c r="GR41" s="104"/>
      <c r="GS41" s="104"/>
      <c r="GT41" s="104"/>
      <c r="GU41" s="104"/>
      <c r="GV41" s="104"/>
      <c r="GW41" s="104"/>
      <c r="GX41" s="104"/>
      <c r="GY41" s="104"/>
      <c r="GZ41" s="104"/>
      <c r="HA41" s="104"/>
      <c r="HB41" s="104"/>
      <c r="HC41" s="104"/>
      <c r="HD41" s="104"/>
      <c r="HE41" s="104"/>
      <c r="HF41" s="104"/>
      <c r="HG41" s="104"/>
      <c r="HH41" s="104"/>
      <c r="HI41" s="104"/>
      <c r="HJ41" s="104"/>
      <c r="HK41" s="104"/>
      <c r="HL41" s="104"/>
      <c r="HM41" s="104"/>
      <c r="HN41" s="104"/>
      <c r="HO41" s="104"/>
      <c r="HP41" s="104"/>
      <c r="HQ41" s="104"/>
      <c r="HR41" s="104"/>
      <c r="HS41" s="104"/>
      <c r="HT41" s="104"/>
      <c r="HU41" s="104"/>
      <c r="HV41" s="104"/>
      <c r="HW41" s="104"/>
      <c r="HX41" s="104"/>
      <c r="HY41" s="104"/>
      <c r="HZ41" s="104"/>
      <c r="IA41" s="104"/>
      <c r="IB41" s="104"/>
      <c r="IC41" s="104"/>
      <c r="ID41" s="104"/>
      <c r="IE41" s="104"/>
      <c r="IF41" s="104"/>
      <c r="IG41" s="104"/>
      <c r="IH41" s="104"/>
      <c r="II41" s="104"/>
      <c r="IJ41" s="104"/>
    </row>
    <row r="42" spans="1:244" s="1" customFormat="1" ht="21" customHeight="1">
      <c r="A42" s="65"/>
      <c r="B42" s="72"/>
      <c r="C42" s="72"/>
      <c r="D42" s="92" t="s">
        <v>285</v>
      </c>
      <c r="E42" s="92"/>
      <c r="F42" s="72"/>
      <c r="G42" s="92" t="s">
        <v>285</v>
      </c>
      <c r="H42" s="92"/>
      <c r="I42" s="89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/>
      <c r="BW42" s="104"/>
      <c r="BX42" s="104"/>
      <c r="BY42" s="104"/>
      <c r="BZ42" s="104"/>
      <c r="CA42" s="104"/>
      <c r="CB42" s="104"/>
      <c r="CC42" s="104"/>
      <c r="CD42" s="104"/>
      <c r="CE42" s="104"/>
      <c r="CF42" s="104"/>
      <c r="CG42" s="104"/>
      <c r="CH42" s="104"/>
      <c r="CI42" s="104"/>
      <c r="CJ42" s="104"/>
      <c r="CK42" s="104"/>
      <c r="CL42" s="104"/>
      <c r="CM42" s="104"/>
      <c r="CN42" s="104"/>
      <c r="CO42" s="104"/>
      <c r="CP42" s="104"/>
      <c r="CQ42" s="104"/>
      <c r="CR42" s="104"/>
      <c r="CS42" s="104"/>
      <c r="CT42" s="104"/>
      <c r="CU42" s="104"/>
      <c r="CV42" s="104"/>
      <c r="CW42" s="104"/>
      <c r="CX42" s="104"/>
      <c r="CY42" s="104"/>
      <c r="CZ42" s="104"/>
      <c r="DA42" s="104"/>
      <c r="DB42" s="104"/>
      <c r="DC42" s="104"/>
      <c r="DD42" s="104"/>
      <c r="DE42" s="104"/>
      <c r="DF42" s="104"/>
      <c r="DG42" s="104"/>
      <c r="DH42" s="104"/>
      <c r="DI42" s="104"/>
      <c r="DJ42" s="104"/>
      <c r="DK42" s="104"/>
      <c r="DL42" s="104"/>
      <c r="DM42" s="104"/>
      <c r="DN42" s="104"/>
      <c r="DO42" s="104"/>
      <c r="DP42" s="104"/>
      <c r="DQ42" s="104"/>
      <c r="DR42" s="104"/>
      <c r="DS42" s="104"/>
      <c r="DT42" s="104"/>
      <c r="DU42" s="104"/>
      <c r="DV42" s="104"/>
      <c r="DW42" s="104"/>
      <c r="DX42" s="104"/>
      <c r="DY42" s="104"/>
      <c r="DZ42" s="104"/>
      <c r="EA42" s="104"/>
      <c r="EB42" s="104"/>
      <c r="EC42" s="104"/>
      <c r="ED42" s="104"/>
      <c r="EE42" s="104"/>
      <c r="EF42" s="104"/>
      <c r="EG42" s="104"/>
      <c r="EH42" s="104"/>
      <c r="EI42" s="104"/>
      <c r="EJ42" s="104"/>
      <c r="EK42" s="104"/>
      <c r="EL42" s="104"/>
      <c r="EM42" s="104"/>
      <c r="EN42" s="104"/>
      <c r="EO42" s="104"/>
      <c r="EP42" s="104"/>
      <c r="EQ42" s="104"/>
      <c r="ER42" s="104"/>
      <c r="ES42" s="104"/>
      <c r="ET42" s="104"/>
      <c r="EU42" s="104"/>
      <c r="EV42" s="104"/>
      <c r="EW42" s="104"/>
      <c r="EX42" s="104"/>
      <c r="EY42" s="104"/>
      <c r="EZ42" s="104"/>
      <c r="FA42" s="104"/>
      <c r="FB42" s="104"/>
      <c r="FC42" s="104"/>
      <c r="FD42" s="104"/>
      <c r="FE42" s="104"/>
      <c r="FF42" s="104"/>
      <c r="FG42" s="104"/>
      <c r="FH42" s="104"/>
      <c r="FI42" s="104"/>
      <c r="FJ42" s="104"/>
      <c r="FK42" s="104"/>
      <c r="FL42" s="104"/>
      <c r="FM42" s="104"/>
      <c r="FN42" s="104"/>
      <c r="FO42" s="104"/>
      <c r="FP42" s="104"/>
      <c r="FQ42" s="104"/>
      <c r="FR42" s="104"/>
      <c r="FS42" s="104"/>
      <c r="FT42" s="104"/>
      <c r="FU42" s="104"/>
      <c r="FV42" s="104"/>
      <c r="FW42" s="104"/>
      <c r="FX42" s="104"/>
      <c r="FY42" s="104"/>
      <c r="FZ42" s="104"/>
      <c r="GA42" s="104"/>
      <c r="GB42" s="104"/>
      <c r="GC42" s="104"/>
      <c r="GD42" s="104"/>
      <c r="GE42" s="104"/>
      <c r="GF42" s="104"/>
      <c r="GG42" s="104"/>
      <c r="GH42" s="104"/>
      <c r="GI42" s="104"/>
      <c r="GJ42" s="104"/>
      <c r="GK42" s="104"/>
      <c r="GL42" s="104"/>
      <c r="GM42" s="104"/>
      <c r="GN42" s="104"/>
      <c r="GO42" s="104"/>
      <c r="GP42" s="104"/>
      <c r="GQ42" s="104"/>
      <c r="GR42" s="104"/>
      <c r="GS42" s="104"/>
      <c r="GT42" s="104"/>
      <c r="GU42" s="104"/>
      <c r="GV42" s="104"/>
      <c r="GW42" s="104"/>
      <c r="GX42" s="104"/>
      <c r="GY42" s="104"/>
      <c r="GZ42" s="104"/>
      <c r="HA42" s="104"/>
      <c r="HB42" s="104"/>
      <c r="HC42" s="104"/>
      <c r="HD42" s="104"/>
      <c r="HE42" s="104"/>
      <c r="HF42" s="104"/>
      <c r="HG42" s="104"/>
      <c r="HH42" s="104"/>
      <c r="HI42" s="104"/>
      <c r="HJ42" s="104"/>
      <c r="HK42" s="104"/>
      <c r="HL42" s="104"/>
      <c r="HM42" s="104"/>
      <c r="HN42" s="104"/>
      <c r="HO42" s="104"/>
      <c r="HP42" s="104"/>
      <c r="HQ42" s="104"/>
      <c r="HR42" s="104"/>
      <c r="HS42" s="104"/>
      <c r="HT42" s="104"/>
      <c r="HU42" s="104"/>
      <c r="HV42" s="104"/>
      <c r="HW42" s="104"/>
      <c r="HX42" s="104"/>
      <c r="HY42" s="104"/>
      <c r="HZ42" s="104"/>
      <c r="IA42" s="104"/>
      <c r="IB42" s="104"/>
      <c r="IC42" s="104"/>
      <c r="ID42" s="104"/>
      <c r="IE42" s="104"/>
      <c r="IF42" s="104"/>
      <c r="IG42" s="104"/>
      <c r="IH42" s="104"/>
      <c r="II42" s="104"/>
      <c r="IJ42" s="104"/>
    </row>
    <row r="43" spans="1:244" s="1" customFormat="1" ht="21" customHeight="1">
      <c r="A43" s="125"/>
      <c r="B43" s="126"/>
      <c r="C43" s="126"/>
      <c r="D43" s="127" t="s">
        <v>62</v>
      </c>
      <c r="E43" s="127"/>
      <c r="F43" s="126"/>
      <c r="G43" s="127" t="s">
        <v>62</v>
      </c>
      <c r="H43" s="127"/>
      <c r="I43" s="135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04"/>
      <c r="CJ43" s="104"/>
      <c r="CK43" s="104"/>
      <c r="CL43" s="104"/>
      <c r="CM43" s="104"/>
      <c r="CN43" s="104"/>
      <c r="CO43" s="104"/>
      <c r="CP43" s="104"/>
      <c r="CQ43" s="104"/>
      <c r="CR43" s="104"/>
      <c r="CS43" s="104"/>
      <c r="CT43" s="104"/>
      <c r="CU43" s="104"/>
      <c r="CV43" s="104"/>
      <c r="CW43" s="104"/>
      <c r="CX43" s="104"/>
      <c r="CY43" s="104"/>
      <c r="CZ43" s="104"/>
      <c r="DA43" s="104"/>
      <c r="DB43" s="104"/>
      <c r="DC43" s="104"/>
      <c r="DD43" s="104"/>
      <c r="DE43" s="104"/>
      <c r="DF43" s="104"/>
      <c r="DG43" s="104"/>
      <c r="DH43" s="104"/>
      <c r="DI43" s="104"/>
      <c r="DJ43" s="104"/>
      <c r="DK43" s="104"/>
      <c r="DL43" s="104"/>
      <c r="DM43" s="104"/>
      <c r="DN43" s="104"/>
      <c r="DO43" s="104"/>
      <c r="DP43" s="104"/>
      <c r="DQ43" s="104"/>
      <c r="DR43" s="104"/>
      <c r="DS43" s="104"/>
      <c r="DT43" s="104"/>
      <c r="DU43" s="104"/>
      <c r="DV43" s="104"/>
      <c r="DW43" s="104"/>
      <c r="DX43" s="104"/>
      <c r="DY43" s="104"/>
      <c r="DZ43" s="104"/>
      <c r="EA43" s="104"/>
      <c r="EB43" s="104"/>
      <c r="EC43" s="104"/>
      <c r="ED43" s="104"/>
      <c r="EE43" s="104"/>
      <c r="EF43" s="104"/>
      <c r="EG43" s="104"/>
      <c r="EH43" s="104"/>
      <c r="EI43" s="104"/>
      <c r="EJ43" s="104"/>
      <c r="EK43" s="104"/>
      <c r="EL43" s="104"/>
      <c r="EM43" s="104"/>
      <c r="EN43" s="104"/>
      <c r="EO43" s="104"/>
      <c r="EP43" s="104"/>
      <c r="EQ43" s="104"/>
      <c r="ER43" s="104"/>
      <c r="ES43" s="104"/>
      <c r="ET43" s="104"/>
      <c r="EU43" s="104"/>
      <c r="EV43" s="104"/>
      <c r="EW43" s="104"/>
      <c r="EX43" s="104"/>
      <c r="EY43" s="104"/>
      <c r="EZ43" s="104"/>
      <c r="FA43" s="104"/>
      <c r="FB43" s="104"/>
      <c r="FC43" s="104"/>
      <c r="FD43" s="104"/>
      <c r="FE43" s="104"/>
      <c r="FF43" s="104"/>
      <c r="FG43" s="104"/>
      <c r="FH43" s="104"/>
      <c r="FI43" s="104"/>
      <c r="FJ43" s="104"/>
      <c r="FK43" s="104"/>
      <c r="FL43" s="104"/>
      <c r="FM43" s="104"/>
      <c r="FN43" s="104"/>
      <c r="FO43" s="104"/>
      <c r="FP43" s="104"/>
      <c r="FQ43" s="104"/>
      <c r="FR43" s="104"/>
      <c r="FS43" s="104"/>
      <c r="FT43" s="104"/>
      <c r="FU43" s="104"/>
      <c r="FV43" s="104"/>
      <c r="FW43" s="104"/>
      <c r="FX43" s="104"/>
      <c r="FY43" s="104"/>
      <c r="FZ43" s="104"/>
      <c r="GA43" s="104"/>
      <c r="GB43" s="104"/>
      <c r="GC43" s="104"/>
      <c r="GD43" s="104"/>
      <c r="GE43" s="104"/>
      <c r="GF43" s="104"/>
      <c r="GG43" s="104"/>
      <c r="GH43" s="104"/>
      <c r="GI43" s="104"/>
      <c r="GJ43" s="104"/>
      <c r="GK43" s="104"/>
      <c r="GL43" s="104"/>
      <c r="GM43" s="104"/>
      <c r="GN43" s="104"/>
      <c r="GO43" s="104"/>
      <c r="GP43" s="104"/>
      <c r="GQ43" s="104"/>
      <c r="GR43" s="104"/>
      <c r="GS43" s="104"/>
      <c r="GT43" s="104"/>
      <c r="GU43" s="104"/>
      <c r="GV43" s="104"/>
      <c r="GW43" s="104"/>
      <c r="GX43" s="104"/>
      <c r="GY43" s="104"/>
      <c r="GZ43" s="104"/>
      <c r="HA43" s="104"/>
      <c r="HB43" s="104"/>
      <c r="HC43" s="104"/>
      <c r="HD43" s="104"/>
      <c r="HE43" s="104"/>
      <c r="HF43" s="104"/>
      <c r="HG43" s="104"/>
      <c r="HH43" s="104"/>
      <c r="HI43" s="104"/>
      <c r="HJ43" s="104"/>
      <c r="HK43" s="104"/>
      <c r="HL43" s="104"/>
      <c r="HM43" s="104"/>
      <c r="HN43" s="104"/>
      <c r="HO43" s="104"/>
      <c r="HP43" s="104"/>
      <c r="HQ43" s="104"/>
      <c r="HR43" s="104"/>
      <c r="HS43" s="104"/>
      <c r="HT43" s="104"/>
      <c r="HU43" s="104"/>
      <c r="HV43" s="104"/>
      <c r="HW43" s="104"/>
      <c r="HX43" s="104"/>
      <c r="HY43" s="104"/>
      <c r="HZ43" s="104"/>
      <c r="IA43" s="104"/>
      <c r="IB43" s="104"/>
      <c r="IC43" s="104"/>
      <c r="ID43" s="104"/>
      <c r="IE43" s="104"/>
      <c r="IF43" s="104"/>
      <c r="IG43" s="104"/>
      <c r="IH43" s="104"/>
      <c r="II43" s="104"/>
      <c r="IJ43" s="104"/>
    </row>
    <row r="44" spans="1:244" s="1" customFormat="1" ht="21" customHeight="1">
      <c r="A44" s="128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  <c r="DE44" s="104"/>
      <c r="DF44" s="104"/>
      <c r="DG44" s="104"/>
      <c r="DH44" s="104"/>
      <c r="DI44" s="104"/>
      <c r="DJ44" s="104"/>
      <c r="DK44" s="104"/>
      <c r="DL44" s="104"/>
      <c r="DM44" s="104"/>
      <c r="DN44" s="104"/>
      <c r="DO44" s="104"/>
      <c r="DP44" s="104"/>
      <c r="DQ44" s="104"/>
      <c r="DR44" s="104"/>
      <c r="DS44" s="104"/>
      <c r="DT44" s="104"/>
      <c r="DU44" s="104"/>
      <c r="DV44" s="104"/>
      <c r="DW44" s="104"/>
      <c r="DX44" s="104"/>
      <c r="DY44" s="104"/>
      <c r="DZ44" s="104"/>
      <c r="EA44" s="104"/>
      <c r="EB44" s="104"/>
      <c r="EC44" s="104"/>
      <c r="ED44" s="104"/>
      <c r="EE44" s="104"/>
      <c r="EF44" s="104"/>
      <c r="EG44" s="104"/>
      <c r="EH44" s="104"/>
      <c r="EI44" s="104"/>
      <c r="EJ44" s="104"/>
      <c r="EK44" s="104"/>
      <c r="EL44" s="104"/>
      <c r="EM44" s="104"/>
      <c r="EN44" s="104"/>
      <c r="EO44" s="104"/>
      <c r="EP44" s="104"/>
      <c r="EQ44" s="104"/>
      <c r="ER44" s="104"/>
      <c r="ES44" s="104"/>
      <c r="ET44" s="104"/>
      <c r="EU44" s="104"/>
      <c r="EV44" s="104"/>
      <c r="EW44" s="104"/>
      <c r="EX44" s="104"/>
      <c r="EY44" s="104"/>
      <c r="EZ44" s="104"/>
      <c r="FA44" s="104"/>
      <c r="FB44" s="104"/>
      <c r="FC44" s="104"/>
      <c r="FD44" s="104"/>
      <c r="FE44" s="104"/>
      <c r="FF44" s="104"/>
      <c r="FG44" s="104"/>
      <c r="FH44" s="104"/>
      <c r="FI44" s="104"/>
      <c r="FJ44" s="104"/>
      <c r="FK44" s="104"/>
      <c r="FL44" s="104"/>
      <c r="FM44" s="104"/>
      <c r="FN44" s="104"/>
      <c r="FO44" s="104"/>
      <c r="FP44" s="104"/>
      <c r="FQ44" s="104"/>
      <c r="FR44" s="104"/>
      <c r="FS44" s="104"/>
      <c r="FT44" s="104"/>
      <c r="FU44" s="104"/>
      <c r="FV44" s="104"/>
      <c r="FW44" s="104"/>
      <c r="FX44" s="104"/>
      <c r="FY44" s="104"/>
      <c r="FZ44" s="104"/>
      <c r="GA44" s="104"/>
      <c r="GB44" s="104"/>
      <c r="GC44" s="104"/>
      <c r="GD44" s="104"/>
      <c r="GE44" s="104"/>
      <c r="GF44" s="104"/>
      <c r="GG44" s="104"/>
      <c r="GH44" s="104"/>
      <c r="GI44" s="104"/>
      <c r="GJ44" s="104"/>
      <c r="GK44" s="104"/>
      <c r="GL44" s="104"/>
      <c r="GM44" s="104"/>
      <c r="GN44" s="104"/>
      <c r="GO44" s="104"/>
      <c r="GP44" s="104"/>
      <c r="GQ44" s="104"/>
      <c r="GR44" s="104"/>
      <c r="GS44" s="104"/>
      <c r="GT44" s="104"/>
      <c r="GU44" s="104"/>
      <c r="GV44" s="104"/>
      <c r="GW44" s="104"/>
      <c r="GX44" s="104"/>
      <c r="GY44" s="104"/>
      <c r="GZ44" s="104"/>
      <c r="HA44" s="104"/>
      <c r="HB44" s="104"/>
      <c r="HC44" s="104"/>
      <c r="HD44" s="104"/>
      <c r="HE44" s="104"/>
      <c r="HF44" s="104"/>
      <c r="HG44" s="104"/>
      <c r="HH44" s="104"/>
      <c r="HI44" s="104"/>
      <c r="HJ44" s="104"/>
      <c r="HK44" s="104"/>
      <c r="HL44" s="104"/>
      <c r="HM44" s="104"/>
      <c r="HN44" s="104"/>
      <c r="HO44" s="104"/>
      <c r="HP44" s="104"/>
      <c r="HQ44" s="104"/>
      <c r="HR44" s="104"/>
      <c r="HS44" s="104"/>
      <c r="HT44" s="104"/>
      <c r="HU44" s="104"/>
      <c r="HV44" s="104"/>
      <c r="HW44" s="104"/>
      <c r="HX44" s="104"/>
      <c r="HY44" s="104"/>
      <c r="HZ44" s="104"/>
      <c r="IA44" s="104"/>
      <c r="IB44" s="104"/>
      <c r="IC44" s="104"/>
      <c r="ID44" s="104"/>
      <c r="IE44" s="104"/>
      <c r="IF44" s="104"/>
      <c r="IG44" s="104"/>
      <c r="IH44" s="104"/>
      <c r="II44" s="104"/>
      <c r="IJ44" s="104"/>
    </row>
    <row r="45" ht="13.5">
      <c r="A45" s="129"/>
    </row>
    <row r="46" ht="13.5">
      <c r="A46" s="129"/>
    </row>
    <row r="47" ht="13.5">
      <c r="A47" s="129"/>
    </row>
    <row r="48" ht="13.5">
      <c r="A48" s="129"/>
    </row>
    <row r="49" ht="13.5">
      <c r="A49" s="129"/>
    </row>
    <row r="50" ht="13.5">
      <c r="A50" s="129"/>
    </row>
    <row r="51" ht="13.5">
      <c r="A51" s="129"/>
    </row>
    <row r="52" ht="13.5">
      <c r="A52" s="129"/>
    </row>
    <row r="53" ht="13.5">
      <c r="A53" s="129"/>
    </row>
    <row r="54" ht="13.5">
      <c r="A54" s="129"/>
    </row>
    <row r="55" ht="13.5">
      <c r="A55" s="129"/>
    </row>
    <row r="56" ht="13.5">
      <c r="A56" s="129"/>
    </row>
    <row r="57" ht="13.5">
      <c r="A57" s="129"/>
    </row>
    <row r="58" ht="13.5">
      <c r="A58" s="129"/>
    </row>
    <row r="59" ht="13.5">
      <c r="A59" s="129"/>
    </row>
    <row r="60" ht="13.5">
      <c r="A60" s="129"/>
    </row>
    <row r="61" ht="13.5">
      <c r="A61" s="129"/>
    </row>
    <row r="62" ht="13.5">
      <c r="A62" s="129"/>
    </row>
    <row r="63" ht="13.5">
      <c r="A63" s="129"/>
    </row>
    <row r="64" ht="13.5">
      <c r="A64" s="129"/>
    </row>
    <row r="65" ht="13.5">
      <c r="A65" s="129"/>
    </row>
  </sheetData>
  <sheetProtection/>
  <mergeCells count="54">
    <mergeCell ref="A2:I2"/>
    <mergeCell ref="A3:B3"/>
    <mergeCell ref="C3:I3"/>
    <mergeCell ref="A4:B4"/>
    <mergeCell ref="C4:E4"/>
    <mergeCell ref="G4:I4"/>
    <mergeCell ref="A5:B5"/>
    <mergeCell ref="C5:E5"/>
    <mergeCell ref="F5:I5"/>
    <mergeCell ref="A6:B6"/>
    <mergeCell ref="C6:E6"/>
    <mergeCell ref="F6:I6"/>
    <mergeCell ref="A7:B7"/>
    <mergeCell ref="C7:E7"/>
    <mergeCell ref="F7:I7"/>
    <mergeCell ref="A8:B8"/>
    <mergeCell ref="C8:E8"/>
    <mergeCell ref="F8:I8"/>
    <mergeCell ref="A9:B9"/>
    <mergeCell ref="C9:E9"/>
    <mergeCell ref="F9:I9"/>
    <mergeCell ref="A10:B10"/>
    <mergeCell ref="C10:E10"/>
    <mergeCell ref="F10:I10"/>
    <mergeCell ref="C11:E11"/>
    <mergeCell ref="F11:I11"/>
    <mergeCell ref="C12:E12"/>
    <mergeCell ref="F12:I12"/>
    <mergeCell ref="A13:A43"/>
    <mergeCell ref="B14:B25"/>
    <mergeCell ref="B26:B37"/>
    <mergeCell ref="B38:B40"/>
    <mergeCell ref="B41:B43"/>
    <mergeCell ref="C14:C16"/>
    <mergeCell ref="C17:C19"/>
    <mergeCell ref="C20:C22"/>
    <mergeCell ref="C23:C25"/>
    <mergeCell ref="C26:C28"/>
    <mergeCell ref="C29:C31"/>
    <mergeCell ref="C32:C34"/>
    <mergeCell ref="C35:C37"/>
    <mergeCell ref="C38:C40"/>
    <mergeCell ref="C41:C43"/>
    <mergeCell ref="F14:F16"/>
    <mergeCell ref="F17:F19"/>
    <mergeCell ref="F20:F22"/>
    <mergeCell ref="F23:F25"/>
    <mergeCell ref="F26:F28"/>
    <mergeCell ref="F29:F31"/>
    <mergeCell ref="F32:F34"/>
    <mergeCell ref="F35:F37"/>
    <mergeCell ref="F38:F40"/>
    <mergeCell ref="F41:F43"/>
    <mergeCell ref="A11:B12"/>
  </mergeCells>
  <printOptions horizontalCentered="1"/>
  <pageMargins left="0" right="0" top="0.51" bottom="0.39" header="0.51" footer="0.51"/>
  <pageSetup horizontalDpi="600" verticalDpi="600" orientation="portrait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">
      <selection activeCell="J8" sqref="J8"/>
    </sheetView>
  </sheetViews>
  <sheetFormatPr defaultColWidth="12" defaultRowHeight="12.75"/>
  <cols>
    <col min="1" max="1" width="12" style="26" customWidth="1"/>
    <col min="2" max="2" width="18.66015625" style="26" customWidth="1"/>
    <col min="3" max="3" width="14.83203125" style="26" customWidth="1"/>
    <col min="4" max="4" width="25.33203125" style="26" customWidth="1"/>
    <col min="5" max="5" width="15.16015625" style="26" customWidth="1"/>
    <col min="6" max="6" width="12" style="26" customWidth="1"/>
    <col min="7" max="7" width="16.33203125" style="26" customWidth="1"/>
    <col min="8" max="8" width="17.16015625" style="26" customWidth="1"/>
    <col min="9" max="16384" width="12" style="26" customWidth="1"/>
  </cols>
  <sheetData>
    <row r="1" spans="1:8" ht="13.5">
      <c r="A1" s="27" t="s">
        <v>286</v>
      </c>
      <c r="B1" s="28"/>
      <c r="C1" s="29"/>
      <c r="D1" s="29"/>
      <c r="E1" s="29"/>
      <c r="F1" s="29"/>
      <c r="G1" s="29"/>
      <c r="H1" s="29"/>
    </row>
    <row r="2" spans="1:8" ht="36" customHeight="1">
      <c r="A2" s="30" t="s">
        <v>287</v>
      </c>
      <c r="B2" s="31"/>
      <c r="C2" s="31"/>
      <c r="D2" s="31"/>
      <c r="E2" s="31"/>
      <c r="F2" s="31"/>
      <c r="G2" s="31"/>
      <c r="H2" s="31"/>
    </row>
    <row r="3" spans="1:8" s="25" customFormat="1" ht="21" customHeight="1">
      <c r="A3" s="32" t="s">
        <v>288</v>
      </c>
      <c r="B3" s="33"/>
      <c r="C3" s="34" t="s">
        <v>289</v>
      </c>
      <c r="D3" s="35"/>
      <c r="E3" s="35"/>
      <c r="F3" s="35"/>
      <c r="G3" s="35"/>
      <c r="H3" s="36"/>
    </row>
    <row r="4" spans="1:8" s="25" customFormat="1" ht="21" customHeight="1">
      <c r="A4" s="37" t="s">
        <v>290</v>
      </c>
      <c r="B4" s="38"/>
      <c r="C4" s="39" t="s">
        <v>235</v>
      </c>
      <c r="D4" s="39"/>
      <c r="E4" s="39"/>
      <c r="F4" s="40">
        <f>F5+F6+F7</f>
        <v>21454</v>
      </c>
      <c r="G4" s="40"/>
      <c r="H4" s="41"/>
    </row>
    <row r="5" spans="1:8" s="25" customFormat="1" ht="21" customHeight="1">
      <c r="A5" s="42"/>
      <c r="B5" s="43"/>
      <c r="C5" s="44" t="s">
        <v>41</v>
      </c>
      <c r="D5" s="45"/>
      <c r="E5" s="46"/>
      <c r="F5" s="40">
        <v>21454</v>
      </c>
      <c r="G5" s="40"/>
      <c r="H5" s="41"/>
    </row>
    <row r="6" spans="1:8" s="25" customFormat="1" ht="21" customHeight="1">
      <c r="A6" s="42"/>
      <c r="B6" s="43"/>
      <c r="C6" s="39" t="s">
        <v>42</v>
      </c>
      <c r="D6" s="39"/>
      <c r="E6" s="39"/>
      <c r="F6" s="47"/>
      <c r="G6" s="47"/>
      <c r="H6" s="48"/>
    </row>
    <row r="7" spans="1:8" s="25" customFormat="1" ht="21" customHeight="1">
      <c r="A7" s="49"/>
      <c r="B7" s="50"/>
      <c r="C7" s="51" t="s">
        <v>291</v>
      </c>
      <c r="D7" s="52"/>
      <c r="E7" s="53"/>
      <c r="F7" s="40"/>
      <c r="G7" s="40"/>
      <c r="H7" s="41"/>
    </row>
    <row r="8" spans="1:8" s="25" customFormat="1" ht="36.75" customHeight="1">
      <c r="A8" s="54" t="s">
        <v>292</v>
      </c>
      <c r="B8" s="55"/>
      <c r="C8" s="56" t="s">
        <v>293</v>
      </c>
      <c r="D8" s="57"/>
      <c r="E8" s="57"/>
      <c r="F8" s="57"/>
      <c r="G8" s="57"/>
      <c r="H8" s="58"/>
    </row>
    <row r="9" spans="1:8" s="25" customFormat="1" ht="30" customHeight="1">
      <c r="A9" s="54" t="s">
        <v>294</v>
      </c>
      <c r="B9" s="55"/>
      <c r="C9" s="56" t="s">
        <v>295</v>
      </c>
      <c r="D9" s="57"/>
      <c r="E9" s="57"/>
      <c r="F9" s="57"/>
      <c r="G9" s="57"/>
      <c r="H9" s="58"/>
    </row>
    <row r="10" spans="1:8" s="25" customFormat="1" ht="21" customHeight="1">
      <c r="A10" s="59" t="s">
        <v>244</v>
      </c>
      <c r="B10" s="60" t="s">
        <v>245</v>
      </c>
      <c r="C10" s="60" t="s">
        <v>246</v>
      </c>
      <c r="D10" s="60" t="s">
        <v>247</v>
      </c>
      <c r="E10" s="61" t="s">
        <v>248</v>
      </c>
      <c r="F10" s="62"/>
      <c r="G10" s="63"/>
      <c r="H10" s="64" t="s">
        <v>249</v>
      </c>
    </row>
    <row r="11" spans="1:8" s="25" customFormat="1" ht="21" customHeight="1">
      <c r="A11" s="65"/>
      <c r="B11" s="66" t="s">
        <v>250</v>
      </c>
      <c r="C11" s="67" t="s">
        <v>251</v>
      </c>
      <c r="D11" s="68" t="s">
        <v>296</v>
      </c>
      <c r="E11" s="69" t="s">
        <v>297</v>
      </c>
      <c r="F11" s="70"/>
      <c r="G11" s="70"/>
      <c r="H11" s="71"/>
    </row>
    <row r="12" spans="1:8" s="25" customFormat="1" ht="21" customHeight="1">
      <c r="A12" s="65"/>
      <c r="B12" s="72"/>
      <c r="C12" s="73"/>
      <c r="D12" s="68" t="s">
        <v>298</v>
      </c>
      <c r="E12" s="69" t="s">
        <v>299</v>
      </c>
      <c r="F12" s="70"/>
      <c r="G12" s="70"/>
      <c r="H12" s="71"/>
    </row>
    <row r="13" spans="1:8" s="25" customFormat="1" ht="21" customHeight="1">
      <c r="A13" s="65"/>
      <c r="B13" s="72"/>
      <c r="C13" s="74"/>
      <c r="D13" s="68" t="s">
        <v>300</v>
      </c>
      <c r="E13" s="69">
        <v>351</v>
      </c>
      <c r="F13" s="70"/>
      <c r="G13" s="70"/>
      <c r="H13" s="71"/>
    </row>
    <row r="14" spans="1:8" s="25" customFormat="1" ht="21" customHeight="1">
      <c r="A14" s="65"/>
      <c r="B14" s="72"/>
      <c r="C14" s="74"/>
      <c r="D14" s="68" t="s">
        <v>301</v>
      </c>
      <c r="E14" s="69" t="s">
        <v>302</v>
      </c>
      <c r="F14" s="70"/>
      <c r="G14" s="70"/>
      <c r="H14" s="71"/>
    </row>
    <row r="15" spans="1:8" s="25" customFormat="1" ht="21" customHeight="1">
      <c r="A15" s="65"/>
      <c r="B15" s="72"/>
      <c r="C15" s="74"/>
      <c r="D15" s="68" t="s">
        <v>303</v>
      </c>
      <c r="E15" s="69" t="s">
        <v>302</v>
      </c>
      <c r="F15" s="62"/>
      <c r="G15" s="63"/>
      <c r="H15" s="71"/>
    </row>
    <row r="16" spans="1:8" s="25" customFormat="1" ht="21" customHeight="1">
      <c r="A16" s="65"/>
      <c r="B16" s="72"/>
      <c r="C16" s="75"/>
      <c r="D16" s="68" t="s">
        <v>304</v>
      </c>
      <c r="E16" s="69" t="s">
        <v>302</v>
      </c>
      <c r="F16" s="62"/>
      <c r="G16" s="63"/>
      <c r="H16" s="71"/>
    </row>
    <row r="17" spans="1:8" s="25" customFormat="1" ht="21" customHeight="1">
      <c r="A17" s="65"/>
      <c r="B17" s="72"/>
      <c r="C17" s="67" t="s">
        <v>254</v>
      </c>
      <c r="D17" s="68" t="s">
        <v>305</v>
      </c>
      <c r="E17" s="76">
        <v>1</v>
      </c>
      <c r="F17" s="62"/>
      <c r="G17" s="63"/>
      <c r="H17" s="71"/>
    </row>
    <row r="18" spans="1:8" s="25" customFormat="1" ht="19.5" customHeight="1">
      <c r="A18" s="65"/>
      <c r="B18" s="72"/>
      <c r="C18" s="73"/>
      <c r="D18" s="68" t="s">
        <v>306</v>
      </c>
      <c r="E18" s="76">
        <v>1</v>
      </c>
      <c r="F18" s="62"/>
      <c r="G18" s="63"/>
      <c r="H18" s="71"/>
    </row>
    <row r="19" spans="1:8" s="25" customFormat="1" ht="19.5" customHeight="1">
      <c r="A19" s="65"/>
      <c r="B19" s="72"/>
      <c r="C19" s="74"/>
      <c r="D19" s="68" t="s">
        <v>307</v>
      </c>
      <c r="E19" s="61">
        <v>0</v>
      </c>
      <c r="F19" s="62"/>
      <c r="G19" s="63"/>
      <c r="H19" s="71"/>
    </row>
    <row r="20" spans="1:8" s="25" customFormat="1" ht="21" customHeight="1">
      <c r="A20" s="65"/>
      <c r="B20" s="72"/>
      <c r="C20" s="75"/>
      <c r="D20" s="68" t="s">
        <v>308</v>
      </c>
      <c r="E20" s="77" t="s">
        <v>309</v>
      </c>
      <c r="F20" s="62"/>
      <c r="G20" s="63"/>
      <c r="H20" s="71"/>
    </row>
    <row r="21" spans="1:8" s="25" customFormat="1" ht="21" customHeight="1">
      <c r="A21" s="65"/>
      <c r="B21" s="72"/>
      <c r="C21" s="67" t="s">
        <v>257</v>
      </c>
      <c r="D21" s="78" t="s">
        <v>258</v>
      </c>
      <c r="E21" s="61"/>
      <c r="F21" s="62"/>
      <c r="G21" s="63"/>
      <c r="H21" s="71"/>
    </row>
    <row r="22" spans="1:8" s="25" customFormat="1" ht="21" customHeight="1">
      <c r="A22" s="65"/>
      <c r="B22" s="72"/>
      <c r="C22" s="73"/>
      <c r="D22" s="78" t="s">
        <v>259</v>
      </c>
      <c r="E22" s="61"/>
      <c r="F22" s="62"/>
      <c r="G22" s="63"/>
      <c r="H22" s="79"/>
    </row>
    <row r="23" spans="1:8" s="25" customFormat="1" ht="21" customHeight="1">
      <c r="A23" s="65"/>
      <c r="B23" s="72"/>
      <c r="C23" s="75"/>
      <c r="D23" s="78" t="s">
        <v>62</v>
      </c>
      <c r="E23" s="61"/>
      <c r="F23" s="62"/>
      <c r="G23" s="63"/>
      <c r="H23" s="79"/>
    </row>
    <row r="24" spans="1:8" s="25" customFormat="1" ht="21" customHeight="1">
      <c r="A24" s="65"/>
      <c r="B24" s="72"/>
      <c r="C24" s="67" t="s">
        <v>260</v>
      </c>
      <c r="D24" s="68" t="s">
        <v>310</v>
      </c>
      <c r="E24" s="61" t="s">
        <v>311</v>
      </c>
      <c r="F24" s="62"/>
      <c r="G24" s="63"/>
      <c r="H24" s="79"/>
    </row>
    <row r="25" spans="1:8" s="25" customFormat="1" ht="21" customHeight="1">
      <c r="A25" s="65"/>
      <c r="B25" s="72"/>
      <c r="C25" s="73"/>
      <c r="D25" s="68" t="s">
        <v>312</v>
      </c>
      <c r="E25" s="61" t="s">
        <v>311</v>
      </c>
      <c r="F25" s="62"/>
      <c r="G25" s="63"/>
      <c r="H25" s="79"/>
    </row>
    <row r="26" spans="1:8" s="25" customFormat="1" ht="21" customHeight="1">
      <c r="A26" s="65"/>
      <c r="B26" s="80"/>
      <c r="C26" s="74"/>
      <c r="D26" s="68" t="s">
        <v>313</v>
      </c>
      <c r="E26" s="81" t="s">
        <v>314</v>
      </c>
      <c r="F26" s="82"/>
      <c r="G26" s="83"/>
      <c r="H26" s="79"/>
    </row>
    <row r="27" spans="1:8" s="25" customFormat="1" ht="21" customHeight="1">
      <c r="A27" s="65"/>
      <c r="B27" s="84"/>
      <c r="C27" s="75"/>
      <c r="D27" s="68" t="s">
        <v>315</v>
      </c>
      <c r="E27" s="61" t="s">
        <v>311</v>
      </c>
      <c r="F27" s="62"/>
      <c r="G27" s="63"/>
      <c r="H27" s="79"/>
    </row>
    <row r="28" spans="1:8" s="25" customFormat="1" ht="21" customHeight="1">
      <c r="A28" s="65"/>
      <c r="B28" s="66" t="s">
        <v>263</v>
      </c>
      <c r="C28" s="67" t="s">
        <v>264</v>
      </c>
      <c r="D28" s="68" t="s">
        <v>304</v>
      </c>
      <c r="E28" s="61" t="s">
        <v>311</v>
      </c>
      <c r="F28" s="62"/>
      <c r="G28" s="63"/>
      <c r="H28" s="79"/>
    </row>
    <row r="29" spans="1:8" s="25" customFormat="1" ht="36.75" customHeight="1">
      <c r="A29" s="65"/>
      <c r="B29" s="72"/>
      <c r="C29" s="73"/>
      <c r="D29" s="68" t="s">
        <v>316</v>
      </c>
      <c r="E29" s="61" t="s">
        <v>314</v>
      </c>
      <c r="F29" s="62"/>
      <c r="G29" s="63"/>
      <c r="H29" s="79"/>
    </row>
    <row r="30" spans="1:8" s="25" customFormat="1" ht="21" customHeight="1">
      <c r="A30" s="65"/>
      <c r="B30" s="72"/>
      <c r="C30" s="75"/>
      <c r="D30" s="85" t="s">
        <v>317</v>
      </c>
      <c r="E30" s="61" t="s">
        <v>311</v>
      </c>
      <c r="F30" s="62"/>
      <c r="G30" s="63"/>
      <c r="H30" s="79"/>
    </row>
    <row r="31" spans="1:8" s="25" customFormat="1" ht="21" customHeight="1">
      <c r="A31" s="65"/>
      <c r="B31" s="72"/>
      <c r="C31" s="67" t="s">
        <v>267</v>
      </c>
      <c r="D31" s="78"/>
      <c r="E31" s="61"/>
      <c r="F31" s="62"/>
      <c r="G31" s="63"/>
      <c r="H31" s="79"/>
    </row>
    <row r="32" spans="1:8" s="25" customFormat="1" ht="21" customHeight="1">
      <c r="A32" s="65"/>
      <c r="B32" s="72"/>
      <c r="C32" s="73"/>
      <c r="D32" s="78"/>
      <c r="E32" s="61"/>
      <c r="F32" s="62"/>
      <c r="G32" s="63"/>
      <c r="H32" s="79"/>
    </row>
    <row r="33" spans="1:8" s="25" customFormat="1" ht="21" customHeight="1">
      <c r="A33" s="65"/>
      <c r="B33" s="72"/>
      <c r="C33" s="75"/>
      <c r="D33" s="78" t="s">
        <v>62</v>
      </c>
      <c r="E33" s="61"/>
      <c r="F33" s="62"/>
      <c r="G33" s="63"/>
      <c r="H33" s="79"/>
    </row>
    <row r="34" spans="1:8" s="25" customFormat="1" ht="21" customHeight="1">
      <c r="A34" s="65"/>
      <c r="B34" s="72"/>
      <c r="C34" s="67" t="s">
        <v>270</v>
      </c>
      <c r="D34" s="78" t="s">
        <v>271</v>
      </c>
      <c r="E34" s="61"/>
      <c r="F34" s="62"/>
      <c r="G34" s="63"/>
      <c r="H34" s="79"/>
    </row>
    <row r="35" spans="1:8" s="25" customFormat="1" ht="21" customHeight="1">
      <c r="A35" s="65"/>
      <c r="B35" s="72"/>
      <c r="C35" s="73"/>
      <c r="D35" s="78" t="s">
        <v>272</v>
      </c>
      <c r="E35" s="61"/>
      <c r="F35" s="62"/>
      <c r="G35" s="63"/>
      <c r="H35" s="79"/>
    </row>
    <row r="36" spans="1:8" s="25" customFormat="1" ht="21" customHeight="1">
      <c r="A36" s="65"/>
      <c r="B36" s="72"/>
      <c r="C36" s="75"/>
      <c r="D36" s="78" t="s">
        <v>62</v>
      </c>
      <c r="E36" s="61"/>
      <c r="F36" s="62"/>
      <c r="G36" s="63"/>
      <c r="H36" s="79"/>
    </row>
    <row r="37" spans="1:8" s="25" customFormat="1" ht="21" customHeight="1">
      <c r="A37" s="65"/>
      <c r="B37" s="72"/>
      <c r="C37" s="67" t="s">
        <v>273</v>
      </c>
      <c r="D37" s="68" t="s">
        <v>318</v>
      </c>
      <c r="E37" s="61" t="s">
        <v>319</v>
      </c>
      <c r="F37" s="62"/>
      <c r="G37" s="63"/>
      <c r="H37" s="79"/>
    </row>
    <row r="38" spans="1:8" s="25" customFormat="1" ht="21" customHeight="1">
      <c r="A38" s="65"/>
      <c r="B38" s="72"/>
      <c r="C38" s="73"/>
      <c r="D38" s="68" t="s">
        <v>320</v>
      </c>
      <c r="E38" s="61" t="s">
        <v>321</v>
      </c>
      <c r="F38" s="62"/>
      <c r="G38" s="63"/>
      <c r="H38" s="64"/>
    </row>
    <row r="39" spans="1:8" s="25" customFormat="1" ht="21" customHeight="1">
      <c r="A39" s="65"/>
      <c r="B39" s="84"/>
      <c r="C39" s="75"/>
      <c r="D39" s="86" t="s">
        <v>62</v>
      </c>
      <c r="E39" s="61"/>
      <c r="F39" s="62"/>
      <c r="G39" s="63"/>
      <c r="H39" s="64"/>
    </row>
    <row r="40" spans="1:8" s="25" customFormat="1" ht="21" customHeight="1">
      <c r="A40" s="65"/>
      <c r="B40" s="87" t="s">
        <v>276</v>
      </c>
      <c r="C40" s="67" t="s">
        <v>322</v>
      </c>
      <c r="D40" s="78" t="s">
        <v>323</v>
      </c>
      <c r="E40" s="61" t="s">
        <v>324</v>
      </c>
      <c r="F40" s="62"/>
      <c r="G40" s="63"/>
      <c r="H40" s="79"/>
    </row>
    <row r="41" spans="1:8" s="25" customFormat="1" ht="21" customHeight="1">
      <c r="A41" s="65"/>
      <c r="B41" s="88"/>
      <c r="C41" s="73"/>
      <c r="D41" s="78" t="s">
        <v>325</v>
      </c>
      <c r="E41" s="61" t="s">
        <v>326</v>
      </c>
      <c r="F41" s="62"/>
      <c r="G41" s="63"/>
      <c r="H41" s="89"/>
    </row>
    <row r="42" spans="1:8" s="25" customFormat="1" ht="21" customHeight="1">
      <c r="A42" s="65"/>
      <c r="B42" s="90"/>
      <c r="C42" s="74"/>
      <c r="D42" s="78" t="s">
        <v>327</v>
      </c>
      <c r="E42" s="76">
        <v>1</v>
      </c>
      <c r="F42" s="62"/>
      <c r="G42" s="63"/>
      <c r="H42" s="89"/>
    </row>
    <row r="43" spans="1:8" s="25" customFormat="1" ht="21" customHeight="1">
      <c r="A43" s="65"/>
      <c r="B43" s="91"/>
      <c r="C43" s="75"/>
      <c r="D43" s="92" t="s">
        <v>62</v>
      </c>
      <c r="E43" s="61"/>
      <c r="F43" s="62"/>
      <c r="G43" s="63"/>
      <c r="H43" s="89"/>
    </row>
    <row r="44" spans="1:8" s="25" customFormat="1" ht="21" customHeight="1">
      <c r="A44" s="65"/>
      <c r="B44" s="66" t="s">
        <v>283</v>
      </c>
      <c r="C44" s="66" t="s">
        <v>62</v>
      </c>
      <c r="D44" s="92" t="s">
        <v>284</v>
      </c>
      <c r="E44" s="61"/>
      <c r="F44" s="62"/>
      <c r="G44" s="63"/>
      <c r="H44" s="89"/>
    </row>
    <row r="45" spans="1:8" s="25" customFormat="1" ht="21" customHeight="1">
      <c r="A45" s="65"/>
      <c r="B45" s="72"/>
      <c r="C45" s="72"/>
      <c r="D45" s="92" t="s">
        <v>285</v>
      </c>
      <c r="E45" s="61"/>
      <c r="F45" s="62"/>
      <c r="G45" s="63"/>
      <c r="H45" s="89"/>
    </row>
    <row r="46" spans="1:8" s="25" customFormat="1" ht="21" customHeight="1">
      <c r="A46" s="93"/>
      <c r="B46" s="84"/>
      <c r="C46" s="84"/>
      <c r="D46" s="92" t="s">
        <v>62</v>
      </c>
      <c r="E46" s="61"/>
      <c r="F46" s="62"/>
      <c r="G46" s="63"/>
      <c r="H46" s="89"/>
    </row>
    <row r="47" spans="1:8" s="25" customFormat="1" ht="31.5" customHeight="1">
      <c r="A47" s="94" t="s">
        <v>328</v>
      </c>
      <c r="B47" s="95"/>
      <c r="C47" s="96"/>
      <c r="D47" s="97"/>
      <c r="E47" s="97"/>
      <c r="F47" s="97"/>
      <c r="G47" s="97"/>
      <c r="H47" s="98"/>
    </row>
  </sheetData>
  <sheetProtection/>
  <mergeCells count="65">
    <mergeCell ref="A2:H2"/>
    <mergeCell ref="A3:B3"/>
    <mergeCell ref="C3:H3"/>
    <mergeCell ref="C4:E4"/>
    <mergeCell ref="F4:H4"/>
    <mergeCell ref="C5:E5"/>
    <mergeCell ref="F5:H5"/>
    <mergeCell ref="C6:E6"/>
    <mergeCell ref="F6:H6"/>
    <mergeCell ref="C7:E7"/>
    <mergeCell ref="F7:H7"/>
    <mergeCell ref="A8:B8"/>
    <mergeCell ref="C8:H8"/>
    <mergeCell ref="A9:B9"/>
    <mergeCell ref="C9:H9"/>
    <mergeCell ref="E10:G10"/>
    <mergeCell ref="E11:G11"/>
    <mergeCell ref="E12:G12"/>
    <mergeCell ref="E13:G13"/>
    <mergeCell ref="E17:G17"/>
    <mergeCell ref="E18:G18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43:G43"/>
    <mergeCell ref="E44:G44"/>
    <mergeCell ref="E45:G45"/>
    <mergeCell ref="E46:G46"/>
    <mergeCell ref="A47:B47"/>
    <mergeCell ref="C47:H47"/>
    <mergeCell ref="A10:A46"/>
    <mergeCell ref="B11:B27"/>
    <mergeCell ref="B28:B39"/>
    <mergeCell ref="B40:B43"/>
    <mergeCell ref="B44:B46"/>
    <mergeCell ref="C11:C16"/>
    <mergeCell ref="C17:C20"/>
    <mergeCell ref="C21:C23"/>
    <mergeCell ref="C24:C27"/>
    <mergeCell ref="C28:C30"/>
    <mergeCell ref="C31:C33"/>
    <mergeCell ref="C34:C36"/>
    <mergeCell ref="C37:C39"/>
    <mergeCell ref="C40:C43"/>
    <mergeCell ref="C44:C46"/>
    <mergeCell ref="A4:B7"/>
  </mergeCells>
  <printOptions horizontalCentered="1"/>
  <pageMargins left="0" right="0" top="0.2361111111111111" bottom="0.15694444444444444" header="0.51" footer="0.15694444444444444"/>
  <pageSetup horizontalDpi="600" verticalDpi="600" orientation="portrait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T6"/>
  <sheetViews>
    <sheetView zoomScaleSheetLayoutView="100" workbookViewId="0" topLeftCell="A1">
      <selection activeCell="A2" sqref="A2:T2"/>
    </sheetView>
  </sheetViews>
  <sheetFormatPr defaultColWidth="12" defaultRowHeight="12.75"/>
  <cols>
    <col min="1" max="8" width="7.5" style="19" customWidth="1"/>
    <col min="9" max="9" width="5.83203125" style="19" customWidth="1"/>
    <col min="10" max="18" width="7.16015625" style="19" customWidth="1"/>
    <col min="19" max="20" width="7.83203125" style="19" customWidth="1"/>
    <col min="21" max="16384" width="12" style="19" customWidth="1"/>
  </cols>
  <sheetData>
    <row r="1" s="1" customFormat="1" ht="30" customHeight="1">
      <c r="A1" s="1" t="s">
        <v>329</v>
      </c>
    </row>
    <row r="2" spans="1:20" ht="24">
      <c r="A2" s="20" t="s">
        <v>330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ht="27" customHeight="1">
      <c r="A3" s="21"/>
      <c r="B3" s="21"/>
      <c r="C3" s="21"/>
      <c r="D3" s="22"/>
      <c r="E3" s="22"/>
      <c r="S3" s="22"/>
      <c r="T3" s="24" t="s">
        <v>331</v>
      </c>
    </row>
    <row r="4" spans="1:20" s="18" customFormat="1" ht="94.5">
      <c r="A4" s="7" t="s">
        <v>65</v>
      </c>
      <c r="B4" s="7" t="s">
        <v>332</v>
      </c>
      <c r="C4" s="7" t="s">
        <v>333</v>
      </c>
      <c r="D4" s="7" t="s">
        <v>334</v>
      </c>
      <c r="E4" s="7" t="s">
        <v>335</v>
      </c>
      <c r="F4" s="7" t="s">
        <v>336</v>
      </c>
      <c r="G4" s="7" t="s">
        <v>337</v>
      </c>
      <c r="H4" s="7" t="s">
        <v>338</v>
      </c>
      <c r="I4" s="7" t="s">
        <v>40</v>
      </c>
      <c r="J4" s="11" t="s">
        <v>339</v>
      </c>
      <c r="K4" s="11" t="s">
        <v>340</v>
      </c>
      <c r="L4" s="12" t="s">
        <v>341</v>
      </c>
      <c r="M4" s="12" t="s">
        <v>342</v>
      </c>
      <c r="N4" s="12" t="s">
        <v>343</v>
      </c>
      <c r="O4" s="12" t="s">
        <v>344</v>
      </c>
      <c r="P4" s="12" t="s">
        <v>345</v>
      </c>
      <c r="Q4" s="12" t="s">
        <v>346</v>
      </c>
      <c r="R4" s="12" t="s">
        <v>347</v>
      </c>
      <c r="S4" s="12" t="s">
        <v>32</v>
      </c>
      <c r="T4" s="12" t="s">
        <v>5</v>
      </c>
    </row>
    <row r="5" spans="1:20" ht="14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</row>
    <row r="6" spans="1:20" ht="14.2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</row>
  </sheetData>
  <sheetProtection/>
  <mergeCells count="1">
    <mergeCell ref="A2:T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U7"/>
  <sheetViews>
    <sheetView zoomScaleSheetLayoutView="100" workbookViewId="0" topLeftCell="A1">
      <selection activeCell="A2" sqref="A2:S2"/>
    </sheetView>
  </sheetViews>
  <sheetFormatPr defaultColWidth="9.33203125" defaultRowHeight="12.75"/>
  <cols>
    <col min="1" max="7" width="6.33203125" style="3" customWidth="1"/>
    <col min="8" max="8" width="6.16015625" style="3" customWidth="1"/>
    <col min="9" max="10" width="10" style="3" customWidth="1"/>
    <col min="11" max="16" width="7.83203125" style="3" customWidth="1"/>
    <col min="17" max="19" width="6.5" style="3" customWidth="1"/>
  </cols>
  <sheetData>
    <row r="1" spans="1:19" s="1" customFormat="1" ht="30" customHeight="1">
      <c r="A1" s="4" t="s">
        <v>348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s="2" customFormat="1" ht="36" customHeight="1">
      <c r="A2" s="6" t="s">
        <v>349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7:20" ht="12.75">
      <c r="Q3" s="15"/>
      <c r="R3" s="15"/>
      <c r="S3" s="16" t="s">
        <v>331</v>
      </c>
      <c r="T3" s="15"/>
    </row>
    <row r="4" spans="1:21" ht="94.5">
      <c r="A4" s="7" t="s">
        <v>65</v>
      </c>
      <c r="B4" s="7" t="s">
        <v>332</v>
      </c>
      <c r="C4" s="7" t="s">
        <v>333</v>
      </c>
      <c r="D4" s="7" t="s">
        <v>334</v>
      </c>
      <c r="E4" s="7" t="s">
        <v>335</v>
      </c>
      <c r="F4" s="7" t="s">
        <v>336</v>
      </c>
      <c r="G4" s="7" t="s">
        <v>338</v>
      </c>
      <c r="H4" s="7" t="s">
        <v>40</v>
      </c>
      <c r="I4" s="11" t="s">
        <v>339</v>
      </c>
      <c r="J4" s="11" t="s">
        <v>340</v>
      </c>
      <c r="K4" s="12" t="s">
        <v>341</v>
      </c>
      <c r="L4" s="12" t="s">
        <v>342</v>
      </c>
      <c r="M4" s="12" t="s">
        <v>343</v>
      </c>
      <c r="N4" s="12" t="s">
        <v>344</v>
      </c>
      <c r="O4" s="12" t="s">
        <v>345</v>
      </c>
      <c r="P4" s="12" t="s">
        <v>346</v>
      </c>
      <c r="Q4" s="12" t="s">
        <v>347</v>
      </c>
      <c r="R4" s="12" t="s">
        <v>32</v>
      </c>
      <c r="S4" s="12" t="s">
        <v>5</v>
      </c>
      <c r="U4" s="17"/>
    </row>
    <row r="5" spans="1:19" ht="13.5">
      <c r="A5" s="8"/>
      <c r="B5" s="8"/>
      <c r="C5" s="8"/>
      <c r="D5" s="8"/>
      <c r="E5" s="8"/>
      <c r="F5" s="8"/>
      <c r="G5" s="8"/>
      <c r="H5" s="8"/>
      <c r="I5" s="13"/>
      <c r="J5" s="13"/>
      <c r="K5" s="14"/>
      <c r="L5" s="14"/>
      <c r="M5" s="14"/>
      <c r="N5" s="14"/>
      <c r="O5" s="14"/>
      <c r="P5" s="14"/>
      <c r="Q5" s="14"/>
      <c r="R5" s="14"/>
      <c r="S5" s="14"/>
    </row>
    <row r="6" spans="1:19" ht="12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ht="12.75">
      <c r="A7" s="10" t="s">
        <v>350</v>
      </c>
    </row>
  </sheetData>
  <sheetProtection/>
  <mergeCells count="1">
    <mergeCell ref="A2:S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gzcz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CurUserName</dc:creator>
  <cp:keywords/>
  <dc:description/>
  <cp:lastModifiedBy>朱霞松</cp:lastModifiedBy>
  <cp:lastPrinted>2014-05-04T07:29:46Z</cp:lastPrinted>
  <dcterms:created xsi:type="dcterms:W3CDTF">2013-03-03T08:22:18Z</dcterms:created>
  <dcterms:modified xsi:type="dcterms:W3CDTF">2021-02-19T00:59:59Z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