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28" windowHeight="9780"/>
  </bookViews>
  <sheets>
    <sheet name="1.单位收支预算总表" sheetId="1" r:id="rId1"/>
    <sheet name="2.单位收入预算总表" sheetId="2" r:id="rId2"/>
    <sheet name="3.单位支出预算总表" sheetId="3" r:id="rId3"/>
    <sheet name="4.基本支出预算总表" sheetId="5" r:id="rId4"/>
    <sheet name="5.项目支出预算总表" sheetId="6" r:id="rId5"/>
    <sheet name="6.财政拨款收支预算总表" sheetId="4" r:id="rId6"/>
    <sheet name="7.一般公共预算基本支出明细表（功能科目）" sheetId="7" r:id="rId7"/>
    <sheet name="8.一般公共预算基本支出明细表（经济科目）" sheetId="8" r:id="rId8"/>
    <sheet name="9.一般公共预算项目支出明细表" sheetId="9" r:id="rId9"/>
    <sheet name="10.政府性基金预算支出明细表" sheetId="10" r:id="rId10"/>
    <sheet name="11.国有资本经营预算支出明细表" sheetId="11" r:id="rId11"/>
    <sheet name="12.财政专户预算支出明细表" sheetId="12" r:id="rId12"/>
    <sheet name="13.单位资金预算支出明细表" sheetId="13" r:id="rId13"/>
    <sheet name="14.财政拨款“三公”经费预算支出明细表（含中央、省下达资金）" sheetId="17" r:id="rId14"/>
    <sheet name="15.政府采购预算明细表" sheetId="16" r:id="rId15"/>
    <sheet name="16.政府购买服务预算明细表" sheetId="18" r:id="rId16"/>
    <sheet name="17.转移支付预算明细表" sheetId="15" r:id="rId17"/>
    <sheet name="18.部门整体支出绩效目标批复表" sheetId="19" r:id="rId18"/>
    <sheet name="19.项目支出绩效目标批复表" sheetId="20" r:id="rId19"/>
    <sheet name="19.项目支出绩效目标批复表2" sheetId="21" r:id="rId20"/>
    <sheet name="19.项目支出绩效目标批复表3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<sst xmlns="http://schemas.openxmlformats.org/spreadsheetml/2006/main" count="1348" uniqueCount="470">
  <si>
    <t>附件1</t>
  </si>
  <si>
    <t>遵义市中医院2026年单位收支预算总表</t>
  </si>
  <si>
    <t>单位：遵义市中医院</t>
  </si>
  <si>
    <t>单位：万元</t>
  </si>
  <si>
    <t>收入</t>
  </si>
  <si>
    <t>支出</t>
  </si>
  <si>
    <t>项    目</t>
  </si>
  <si>
    <t>预算数</t>
  </si>
  <si>
    <t>一、本年收入</t>
  </si>
  <si>
    <t>一、本年支出</t>
  </si>
  <si>
    <t>（一）财政拨款收入</t>
  </si>
  <si>
    <t>（一）一般公共服务支出</t>
  </si>
  <si>
    <t>1.一般公共预算拨款收入</t>
  </si>
  <si>
    <t>（二）外交支出</t>
  </si>
  <si>
    <t>2.政府性基金预算拨款收入</t>
  </si>
  <si>
    <t>（三）国防支出</t>
  </si>
  <si>
    <t>3.国有资本经营预算拨款收入</t>
  </si>
  <si>
    <t>（四）公共安全支出</t>
  </si>
  <si>
    <t>（二）财政专户管理资金收入</t>
  </si>
  <si>
    <t>（五）教育支出</t>
  </si>
  <si>
    <t>（三）单位资金收入</t>
  </si>
  <si>
    <t>（六）科学技术支出</t>
  </si>
  <si>
    <t>1.事业收入</t>
  </si>
  <si>
    <t>（七）文化旅游体育与传媒支出</t>
  </si>
  <si>
    <t>2.事业单位经营收入</t>
  </si>
  <si>
    <t>（八）社会保障和就业支出</t>
  </si>
  <si>
    <t>3.上级补助收入</t>
  </si>
  <si>
    <t>（九）卫生健康支出</t>
  </si>
  <si>
    <t>4.附属单位上缴收入</t>
  </si>
  <si>
    <t>（十）节能环保支出</t>
  </si>
  <si>
    <t>5.其他收入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</si>
  <si>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</si>
  <si>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</si>
  <si>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</si>
  <si>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</si>
  <si>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</si>
  <si>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</si>
  <si>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</si>
  <si>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</si>
  <si>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</si>
  <si>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</si>
  <si>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</si>
  <si>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</si>
  <si>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</si>
  <si>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</si>
  <si>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</si>
  <si>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</si>
  <si>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</si>
  <si>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（二十八）抗疫特别国债安排的支出</t>
  </si>
  <si>
    <t>二、上年结转结余</t>
  </si>
  <si>
    <t>二、年终结转结余</t>
  </si>
  <si>
    <t>（一）财政拨款</t>
  </si>
  <si>
    <t>（二）财政专户管理资金</t>
  </si>
  <si>
    <t>（三）单位资金</t>
  </si>
  <si>
    <t>收入合计</t>
  </si>
  <si>
    <t>支出合计</t>
  </si>
  <si>
    <t>附件2</t>
  </si>
  <si>
    <t>遵义市中医院2026年单位收入预算总表</t>
  </si>
  <si>
    <t>制表单位：遵义市中医院</t>
  </si>
  <si>
    <t>部门（单位）名称</t>
  </si>
  <si>
    <t>收入总计</t>
  </si>
  <si>
    <t>本年收入</t>
  </si>
  <si>
    <t>上年结转结余</t>
  </si>
  <si>
    <t>合计</t>
  </si>
  <si>
    <t>财政拨款收入</t>
  </si>
  <si>
    <t>财政专户管理资金收入</t>
  </si>
  <si>
    <t>单位资金收入</t>
  </si>
  <si>
    <t>财政拨款</t>
  </si>
  <si>
    <t>财政专户管理资金</t>
  </si>
  <si>
    <t>单位资金</t>
  </si>
  <si>
    <t>小计</t>
  </si>
  <si>
    <t>一般公共预算</t>
  </si>
  <si>
    <t>政府性基金预算</t>
  </si>
  <si>
    <t>国有资本经营预算</t>
  </si>
  <si>
    <t>事业收入</t>
  </si>
  <si>
    <t>事业单位经营收入</t>
  </si>
  <si>
    <t>上级补助收入</t>
  </si>
  <si>
    <t>附属单位上缴收入</t>
  </si>
  <si>
    <t>其他收入</t>
  </si>
  <si>
    <t>栏次</t>
  </si>
  <si>
    <t>1=2+14</t>
  </si>
  <si>
    <t>2=3+7+8</t>
  </si>
  <si>
    <t>3=4+5+6</t>
  </si>
  <si>
    <t>8=9+10+11+12+13</t>
  </si>
  <si>
    <t>14=15+19+20</t>
  </si>
  <si>
    <t>15=16+17+18</t>
  </si>
  <si>
    <t>501遵义市卫生健康局</t>
  </si>
  <si>
    <t>501008遵义市中医院</t>
  </si>
  <si>
    <t>`</t>
  </si>
  <si>
    <t>附件3</t>
  </si>
  <si>
    <t>遵义市中医院2026年单位支出预算总表</t>
  </si>
  <si>
    <t>功能科目</t>
  </si>
  <si>
    <t>压减金额</t>
  </si>
  <si>
    <t>支出总计</t>
  </si>
  <si>
    <t>本年支出</t>
  </si>
  <si>
    <t>年终结转结余（非财政拨款）</t>
  </si>
  <si>
    <t>基本支出小计</t>
  </si>
  <si>
    <t>项目支出小计</t>
  </si>
  <si>
    <t>压减公用经费6%</t>
  </si>
  <si>
    <t>代扣党报党刊经费</t>
  </si>
  <si>
    <t>科目编码</t>
  </si>
  <si>
    <t>科目名称</t>
  </si>
  <si>
    <t>基本支出</t>
  </si>
  <si>
    <t>项目支出</t>
  </si>
  <si>
    <t>1=3+6</t>
  </si>
  <si>
    <t>2=3+4</t>
  </si>
  <si>
    <t>5=6+7</t>
  </si>
  <si>
    <t>8=9+27</t>
  </si>
  <si>
    <t>9=10+11</t>
  </si>
  <si>
    <t>10=13+16+19+22+25</t>
  </si>
  <si>
    <t>11=14+17+20+23+26</t>
  </si>
  <si>
    <t>12=13+14</t>
  </si>
  <si>
    <t>15=16+17</t>
  </si>
  <si>
    <t>18=19+20</t>
  </si>
  <si>
    <t>21=22+23</t>
  </si>
  <si>
    <t>24=25+26</t>
  </si>
  <si>
    <t>27=28+29</t>
  </si>
  <si>
    <t xml:space="preserve">    遵义市中医院</t>
  </si>
  <si>
    <t>2100202</t>
  </si>
  <si>
    <t>中医（民族）医院</t>
  </si>
  <si>
    <t>2101103</t>
  </si>
  <si>
    <t>公务员医疗补助</t>
  </si>
  <si>
    <t>2069999</t>
  </si>
  <si>
    <t>其他科学技术支出</t>
  </si>
  <si>
    <t>2101704</t>
  </si>
  <si>
    <t>中医(民族医)药专项</t>
  </si>
  <si>
    <t>2100201</t>
  </si>
  <si>
    <t>综合医院</t>
  </si>
  <si>
    <t>2100408</t>
  </si>
  <si>
    <t>基本公共卫生服务</t>
  </si>
  <si>
    <t>2130505</t>
  </si>
  <si>
    <t>生产发展</t>
  </si>
  <si>
    <t>附件4</t>
  </si>
  <si>
    <t>遵义市中医院2026年单位基本支出预算总表</t>
  </si>
  <si>
    <r>
      <rPr>
        <b/>
        <sz val="9"/>
        <rFont val="SimSun"/>
        <charset val="134"/>
      </rPr>
      <t xml:space="preserve">项目名称
</t>
    </r>
    <r>
      <rPr>
        <b/>
        <sz val="9"/>
        <color rgb="FFFF0000"/>
        <rFont val="SimSun"/>
        <charset val="134"/>
      </rPr>
      <t>-取一级项目</t>
    </r>
  </si>
  <si>
    <t>功能分类科目</t>
  </si>
  <si>
    <t>部门预算支出经济分类科目</t>
  </si>
  <si>
    <t>本年支出合计</t>
  </si>
  <si>
    <t>1=2+6+7</t>
  </si>
  <si>
    <t>2=3+4+5</t>
  </si>
  <si>
    <t>7=8+9+10+11+12</t>
  </si>
  <si>
    <t>人员经费</t>
  </si>
  <si>
    <t>30101</t>
  </si>
  <si>
    <t>基本工资</t>
  </si>
  <si>
    <t>30102</t>
  </si>
  <si>
    <t>津贴补贴</t>
  </si>
  <si>
    <t>30107</t>
  </si>
  <si>
    <t>绩效工资</t>
  </si>
  <si>
    <t>30302</t>
  </si>
  <si>
    <t>退休费</t>
  </si>
  <si>
    <t>30305</t>
  </si>
  <si>
    <t>生活补助</t>
  </si>
  <si>
    <t>30111</t>
  </si>
  <si>
    <t>公务员医疗补助缴费</t>
  </si>
  <si>
    <t>附件5</t>
  </si>
  <si>
    <t>遵义市中医院2026年单位项目支出预算总表</t>
  </si>
  <si>
    <r>
      <rPr>
        <b/>
        <sz val="9"/>
        <rFont val="SimSun"/>
        <charset val="134"/>
      </rPr>
      <t xml:space="preserve">项目名称
</t>
    </r>
    <r>
      <rPr>
        <b/>
        <sz val="9"/>
        <color rgb="FFFF0000"/>
        <rFont val="SimSun"/>
        <charset val="134"/>
      </rPr>
      <t>-取二级项目</t>
    </r>
  </si>
  <si>
    <t>预估2026年事业收入资金支出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</si>
  <si>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</si>
  <si>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</si>
  <si>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</si>
  <si>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</si>
  <si>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</si>
  <si>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</si>
  <si>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</si>
  <si>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</si>
  <si>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</si>
  <si>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</si>
  <si>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</si>
  <si>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</si>
  <si>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</si>
  <si>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</si>
  <si>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</si>
  <si>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</si>
  <si>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</si>
  <si>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</si>
  <si>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</si>
  <si>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</si>
  <si>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</si>
  <si>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</si>
  <si>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</si>
  <si>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</si>
  <si>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30906</t>
  </si>
  <si>
    <t>大型修缮</t>
  </si>
  <si>
    <t>31002</t>
  </si>
  <si>
    <t>办公设备购置</t>
  </si>
  <si>
    <t>31003</t>
  </si>
  <si>
    <t>专用设备购置</t>
  </si>
  <si>
    <t>医疗服务与保障能力提升（中医药事业传承与发展部分）中央补助资金</t>
  </si>
  <si>
    <t>30216</t>
  </si>
  <si>
    <t>培训费</t>
  </si>
  <si>
    <t>31007</t>
  </si>
  <si>
    <t>信息网络及软件购置更新</t>
  </si>
  <si>
    <t>中医药传承与发展省级补助资金</t>
  </si>
  <si>
    <t>遵义市中医药传承创新发展示范项目第一批中央补助资金</t>
  </si>
  <si>
    <t>医疗服务与保障能力提升（卫生健康人才培养）中央补助资金</t>
  </si>
  <si>
    <t>老年健康服务省级补助资金</t>
  </si>
  <si>
    <t>全省卫生健康人才培训省级补助资金</t>
  </si>
  <si>
    <t>珠海市对口遵义市协作项目资金</t>
  </si>
  <si>
    <t>市级科技合作项目资金</t>
  </si>
  <si>
    <t>遵义市慢病管理系统在COPD中的应用科技创新团队建设</t>
  </si>
  <si>
    <t>附件6</t>
  </si>
  <si>
    <t>遵义市中医院2026年单位财政拨款收支预算总表</t>
  </si>
  <si>
    <t>项目</t>
  </si>
  <si>
    <t xml:space="preserve">  （一）一般公共预算拨款收入</t>
  </si>
  <si>
    <t xml:space="preserve">      1.市本级财力安排收入</t>
  </si>
  <si>
    <t xml:space="preserve">      2.中央、省补助列支市本级收入 </t>
  </si>
  <si>
    <t xml:space="preserve">  （二）政府性基金预算拨款收入</t>
  </si>
  <si>
    <t xml:space="preserve">      2.中央、省补助列支市本级收入</t>
  </si>
  <si>
    <t xml:space="preserve">  （三）国有资本经营预算拨款收入</t>
  </si>
  <si>
    <t xml:space="preserve">  （一）一般公共预算拨款</t>
  </si>
  <si>
    <t xml:space="preserve">  （二）政府性基金预算拨款</t>
  </si>
  <si>
    <t xml:space="preserve">  （三）国有资本经营预算拨款</t>
  </si>
  <si>
    <t>附件7</t>
  </si>
  <si>
    <t>遵义市中医院2026年单位一般公共预算基本支出明细表（按功能科目）</t>
  </si>
  <si>
    <t>人员类项目支出</t>
  </si>
  <si>
    <t>公用经费项目支出</t>
  </si>
  <si>
    <t>1=2+3</t>
  </si>
  <si>
    <t>附件8</t>
  </si>
  <si>
    <t>遵义市中医院2026年单位一般公共预算基本支出明细表（按经济科目）</t>
  </si>
  <si>
    <t>政府预算支出经济分类科目</t>
  </si>
  <si>
    <t>类</t>
  </si>
  <si>
    <t>款</t>
  </si>
  <si>
    <t>505</t>
  </si>
  <si>
    <t>对事业单位经常性补助</t>
  </si>
  <si>
    <t>301</t>
  </si>
  <si>
    <t>工资福利支出</t>
  </si>
  <si>
    <t>50501</t>
  </si>
  <si>
    <t>302</t>
  </si>
  <si>
    <t>商品和服务支出</t>
  </si>
  <si>
    <t>50502</t>
  </si>
  <si>
    <t>506</t>
  </si>
  <si>
    <t>对事业单位资本性补助</t>
  </si>
  <si>
    <t>310</t>
  </si>
  <si>
    <t>资本性支出</t>
  </si>
  <si>
    <t>509</t>
  </si>
  <si>
    <t>对个人和家庭的补助</t>
  </si>
  <si>
    <t>303</t>
  </si>
  <si>
    <t>50901</t>
  </si>
  <si>
    <t>社会福利和救助</t>
  </si>
  <si>
    <t>50905</t>
  </si>
  <si>
    <t>离退休费</t>
  </si>
  <si>
    <t>附件9</t>
  </si>
  <si>
    <t>遵义市中医院2026年单位一般公共预算项目支出明细表</t>
  </si>
  <si>
    <t>项目名称</t>
  </si>
  <si>
    <t>本年收入安排支出</t>
  </si>
  <si>
    <t>上年结转结余安排支出</t>
  </si>
  <si>
    <t>备注</t>
  </si>
  <si>
    <t>总计</t>
  </si>
  <si>
    <t>市本级财力安排合计</t>
  </si>
  <si>
    <t>中央、省补助合计</t>
  </si>
  <si>
    <t>市本级财力安排</t>
  </si>
  <si>
    <t>中央、省补助</t>
  </si>
  <si>
    <t>一级项目</t>
  </si>
  <si>
    <t>二级项目</t>
  </si>
  <si>
    <t>2=5+8</t>
  </si>
  <si>
    <t>3=6+9</t>
  </si>
  <si>
    <t>4=5+6</t>
  </si>
  <si>
    <t>7=8+9</t>
  </si>
  <si>
    <t>卫生健康专项</t>
  </si>
  <si>
    <t>科技合作专项资金和科普教育基地专项资金</t>
  </si>
  <si>
    <t>卫生健康人才培训补助（省级）</t>
  </si>
  <si>
    <t>医疗服务与保障能力提升</t>
  </si>
  <si>
    <t>基本公共卫生服务补助（省级）</t>
  </si>
  <si>
    <t>医疗服务与保障能力提升（中医药事业传承与发展）中央补助</t>
  </si>
  <si>
    <t>医疗服务与保障能力提升（中医药事业传承与发展）省级补助</t>
  </si>
  <si>
    <t>50601</t>
  </si>
  <si>
    <t>珠海市对口遵义市东西部协作项目资金</t>
  </si>
  <si>
    <t>附件10</t>
  </si>
  <si>
    <t>遵义市中医院2026年单位政府性基金预算支出明细表</t>
  </si>
  <si>
    <t>3=4+5</t>
  </si>
  <si>
    <t>附件11</t>
  </si>
  <si>
    <t>遵义市中医院2026年单位国有资本经营预算支出明细表</t>
  </si>
  <si>
    <t xml:space="preserve"> </t>
  </si>
  <si>
    <t>附件12</t>
  </si>
  <si>
    <t>遵义市中医院2026年单位财政专户管理资金预算支出明细表</t>
  </si>
  <si>
    <t>附件13</t>
  </si>
  <si>
    <t>遵义市中医院2026年单位单位资金预算支出明细表</t>
  </si>
  <si>
    <t>事业收入安排支出</t>
  </si>
  <si>
    <t>事业单位经营收入安排支出</t>
  </si>
  <si>
    <t>上级补助收入安排支出</t>
  </si>
  <si>
    <t>附属单位上缴收入安排支出</t>
  </si>
  <si>
    <t>其他收入安排支出</t>
  </si>
  <si>
    <t>1=2+8</t>
  </si>
  <si>
    <t>2=3+4+5+6+7</t>
  </si>
  <si>
    <t>50602</t>
  </si>
  <si>
    <t>资本性支出(基本建设)</t>
  </si>
  <si>
    <t>附件14</t>
  </si>
  <si>
    <t>遵义市中医院2026年单位财政拨款“三公”经费预算支出明细表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</si>
  <si>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因公出国（境）费</t>
    </r>
  </si>
  <si>
    <t>公务接待费</t>
  </si>
  <si>
    <t>公务车购置及运行维护费</t>
  </si>
  <si>
    <t>公务车运行维护费</t>
  </si>
  <si>
    <t>公务车购置费</t>
  </si>
  <si>
    <t>栏    次</t>
  </si>
  <si>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=2+3+4</t>
    </r>
  </si>
  <si>
    <t>2＝8+14+20</t>
  </si>
  <si>
    <t>3＝9+15+21</t>
  </si>
  <si>
    <t>5＝11+17+23</t>
  </si>
  <si>
    <t>6＝12+18+24</t>
  </si>
  <si>
    <r>
      <rPr>
        <b/>
        <sz val="10"/>
        <rFont val="宋体"/>
        <charset val="134"/>
      </rPr>
      <t>7</t>
    </r>
    <r>
      <rPr>
        <b/>
        <sz val="10"/>
        <rFont val="宋体"/>
        <charset val="134"/>
      </rPr>
      <t>=8+9+10</t>
    </r>
  </si>
  <si>
    <r>
      <rPr>
        <b/>
        <sz val="10"/>
        <rFont val="宋体"/>
        <charset val="134"/>
      </rPr>
      <t>10</t>
    </r>
    <r>
      <rPr>
        <b/>
        <sz val="10"/>
        <rFont val="宋体"/>
        <charset val="134"/>
      </rPr>
      <t>=11+12</t>
    </r>
  </si>
  <si>
    <t>13=14+15+16</t>
  </si>
  <si>
    <r>
      <rPr>
        <b/>
        <sz val="10"/>
        <rFont val="宋体"/>
        <charset val="134"/>
      </rPr>
      <t>16</t>
    </r>
    <r>
      <rPr>
        <b/>
        <sz val="10"/>
        <rFont val="宋体"/>
        <charset val="134"/>
      </rPr>
      <t>=17+18</t>
    </r>
  </si>
  <si>
    <r>
      <rPr>
        <b/>
        <sz val="10"/>
        <rFont val="宋体"/>
        <charset val="134"/>
      </rPr>
      <t>19</t>
    </r>
    <r>
      <rPr>
        <b/>
        <sz val="10"/>
        <rFont val="宋体"/>
        <charset val="134"/>
      </rPr>
      <t>=20+21+22</t>
    </r>
  </si>
  <si>
    <r>
      <rPr>
        <b/>
        <sz val="10"/>
        <rFont val="宋体"/>
        <charset val="134"/>
      </rPr>
      <t>22</t>
    </r>
    <r>
      <rPr>
        <b/>
        <sz val="10"/>
        <rFont val="宋体"/>
        <charset val="134"/>
      </rPr>
      <t>=23+24</t>
    </r>
  </si>
  <si>
    <t>因公出国（境）经费，实行统一管理，由市财政统一编制，根据市政府批准出国（境）派遣任务，据实安排到单位。</t>
  </si>
  <si>
    <t>附件15</t>
  </si>
  <si>
    <t>遵义市中医院2026年单位政府采购预算表</t>
  </si>
  <si>
    <t>政府经济科目</t>
  </si>
  <si>
    <t>部门经济科目</t>
  </si>
  <si>
    <t>品目名称</t>
  </si>
  <si>
    <t>采购组织形式</t>
  </si>
  <si>
    <t>采购项目分类</t>
  </si>
  <si>
    <t>采购方式</t>
  </si>
  <si>
    <t>一般公共预算财政拨款收入</t>
  </si>
  <si>
    <t>政府性基金预算财政拨款收入</t>
  </si>
  <si>
    <t>国有资本经营预算财政拨款收入</t>
  </si>
  <si>
    <t>上年结转</t>
  </si>
  <si>
    <t>预留份额</t>
  </si>
  <si>
    <t>不适宜预留情形</t>
  </si>
  <si>
    <t>中小微企业预留</t>
  </si>
  <si>
    <t>其中小微企业预留</t>
  </si>
  <si>
    <t>遵义市中医院</t>
  </si>
  <si>
    <t>2100202中医（民族）医院</t>
  </si>
  <si>
    <t>50502商品和服务支出</t>
  </si>
  <si>
    <t>30218专用材料费</t>
  </si>
  <si>
    <t>其他医药品</t>
  </si>
  <si>
    <t>货物</t>
  </si>
  <si>
    <t>50601资本性支出</t>
  </si>
  <si>
    <t>31002办公设备购置</t>
  </si>
  <si>
    <t>信息化设备</t>
  </si>
  <si>
    <t>30213维修（护）费</t>
  </si>
  <si>
    <t>绝缘电线和电缆</t>
  </si>
  <si>
    <t>医疗设备维修和保养服务</t>
  </si>
  <si>
    <t>服务</t>
  </si>
  <si>
    <t>30227委托业务费</t>
  </si>
  <si>
    <t>其他运营服务</t>
  </si>
  <si>
    <t>31003专用设备购置</t>
  </si>
  <si>
    <t>医疗设备</t>
  </si>
  <si>
    <t>其他医疗设备</t>
  </si>
  <si>
    <t>附件16</t>
  </si>
  <si>
    <t>遵义市中医院2026年单位政府购买服务预算表</t>
  </si>
  <si>
    <t>政府购买服务名称</t>
  </si>
  <si>
    <t>政府购买服务内容</t>
  </si>
  <si>
    <t>附件17</t>
  </si>
  <si>
    <t>2026年市级转移支付预算表</t>
  </si>
  <si>
    <t>部门名称</t>
  </si>
  <si>
    <t>资金性质</t>
  </si>
  <si>
    <t>转移性支出科目编码</t>
  </si>
  <si>
    <t>其他功能科目编码</t>
  </si>
  <si>
    <t xml:space="preserve">      小计</t>
  </si>
  <si>
    <t>1=2+3+4</t>
  </si>
  <si>
    <t>附件18</t>
  </si>
  <si>
    <t>2026年单位整体支出绩效目标表</t>
  </si>
  <si>
    <t>单位名称</t>
  </si>
  <si>
    <t>单位总体资金情况(万元)：</t>
  </si>
  <si>
    <t>资金总额(万元)：</t>
  </si>
  <si>
    <t xml:space="preserve">    人员类项目</t>
  </si>
  <si>
    <t xml:space="preserve">    运转类公用经费项目</t>
  </si>
  <si>
    <t xml:space="preserve">    其他运转类项目</t>
  </si>
  <si>
    <t xml:space="preserve">    特定目标类项目</t>
  </si>
  <si>
    <t>单位职能概述</t>
  </si>
  <si>
    <t>遵义市中医院创建于1956年，是一所集医、教、研、防、康于一体的国家三级甲等中医综合医院。医院坚持以“发挥中医优势、突出中医特色、拓宽服务领域、提升临床疗效”为发展理念，秉承“遵崇国医，义行仁术”的院训精神，以“弘扬中医特色，打造服务精品”为遵循，实行“一院四址”统一管理、互为补充、错位推动的发展格局，四个执业点分别明确“全、经、民、特”的功能定位：“全”在新蒲院区，建设集传统特色优势及现代理念于一体、能提供全方位、全生命周期临床诊疗服务的现代化综合性中医院区；“经”在凤凰院区，建设中医特色鲜明的遵义市经典中医院区；“民”在老城院区，建设遵义市民族民间的中医药服务、传承、转化基地；“特”在红星院区，建设以治未病为特色的优质中医药服务阵地。</t>
  </si>
  <si>
    <t xml:space="preserve"> 部门绩效目标</t>
  </si>
  <si>
    <t>目标1：坚持新时期党的卫生与健康工作方针，以为人民健康服务为中心，以社会公益为导向；
目标2：深入推进公立医院综合改革工作，协调推进医疗服务价格、人事薪酬、药品流通、医保支付方式改革，加强学科建设、人才培养与信息化建设，提高医疗卫生服务质量，建立现代医院管理制度； 
目标3：充分发挥工作优势，积极参与新冠疫情防控工作。</t>
  </si>
  <si>
    <t>绩          效                指                 标</t>
  </si>
  <si>
    <t>一级指标</t>
  </si>
  <si>
    <t>二级指标</t>
  </si>
  <si>
    <t>三级指标</t>
  </si>
  <si>
    <t>指标值</t>
  </si>
  <si>
    <t>备注（指标解释等）</t>
  </si>
  <si>
    <t>指标值说明（评分标准等）</t>
  </si>
  <si>
    <t>产出指标</t>
  </si>
  <si>
    <t>数量指标</t>
  </si>
  <si>
    <t>门诊人次</t>
  </si>
  <si>
    <t>较上年提高</t>
  </si>
  <si>
    <t>出院人次</t>
  </si>
  <si>
    <t>质量指标</t>
  </si>
  <si>
    <t>资金使用率</t>
  </si>
  <si>
    <t>=100%</t>
  </si>
  <si>
    <t>资金使用合规性</t>
  </si>
  <si>
    <t>合规</t>
  </si>
  <si>
    <t>时效指标</t>
  </si>
  <si>
    <t>完成时限</t>
  </si>
  <si>
    <t>2025年12月31日前</t>
  </si>
  <si>
    <t>成本指标</t>
  </si>
  <si>
    <t>人员类项目经费</t>
  </si>
  <si>
    <t>≤3021.93万</t>
  </si>
  <si>
    <t>特定目标经费项目</t>
  </si>
  <si>
    <t>≤3366.08万</t>
  </si>
  <si>
    <t>效益指标</t>
  </si>
  <si>
    <t>社会效益指标</t>
  </si>
  <si>
    <t>患者就医体验</t>
  </si>
  <si>
    <t>持续提升</t>
  </si>
  <si>
    <t>医务人员职业素养</t>
  </si>
  <si>
    <t>可持续影响指标</t>
  </si>
  <si>
    <t>医疗服务能力</t>
  </si>
  <si>
    <t>中医药服务能力</t>
  </si>
  <si>
    <t>持续提高</t>
  </si>
  <si>
    <t>促进中医文化传承发展</t>
  </si>
  <si>
    <t>可持续影响</t>
  </si>
  <si>
    <t>满意度指标</t>
  </si>
  <si>
    <t>患者满意度</t>
  </si>
  <si>
    <t>≥90%</t>
  </si>
  <si>
    <t>职工满意度</t>
  </si>
  <si>
    <t>附件19</t>
  </si>
  <si>
    <t>2026年项目支出绩效目标表</t>
  </si>
  <si>
    <t>主管部门</t>
  </si>
  <si>
    <t>遵义市卫生健康局</t>
  </si>
  <si>
    <t>实施单位</t>
  </si>
  <si>
    <t>资金情况（万元）</t>
  </si>
  <si>
    <t>年度资金总额：</t>
  </si>
  <si>
    <t xml:space="preserve">  其中：财政拨款</t>
  </si>
  <si>
    <t xml:space="preserve">        非财政拨款</t>
  </si>
  <si>
    <t>年度总体目标：</t>
  </si>
  <si>
    <t xml:space="preserve"> 2026年中央规培补助资金870万元，用于遵义市中医院2026年中医规培教学补助，培训人次290人，按30000元/人/年的配套标准，培训周期3年。目标1：完成中医住院医师规范化培训项目，中医规培学员满意度达到90%以上。目标2：结业考核通过率达80%以上，可持续影响力≥3年。</t>
  </si>
  <si>
    <t>说明</t>
  </si>
  <si>
    <t>产出</t>
  </si>
  <si>
    <t>数量</t>
  </si>
  <si>
    <t>中医住院医师规范化培训人数</t>
  </si>
  <si>
    <t>＝290人</t>
  </si>
  <si>
    <t>数量2</t>
  </si>
  <si>
    <t>……</t>
  </si>
  <si>
    <t>质量</t>
  </si>
  <si>
    <t>培训合规率</t>
  </si>
  <si>
    <t>中医规培结业考核通过率</t>
  </si>
  <si>
    <t>≥80%</t>
  </si>
  <si>
    <t>时效</t>
  </si>
  <si>
    <t>培训完成周期</t>
  </si>
  <si>
    <t>≤3年</t>
  </si>
  <si>
    <t>资金使用时限</t>
  </si>
  <si>
    <t>≤1年</t>
  </si>
  <si>
    <t>成本</t>
  </si>
  <si>
    <t>中医规培中央配套标准</t>
  </si>
  <si>
    <t>=30000元/人/年</t>
  </si>
  <si>
    <t>项目或定额成本控制率</t>
  </si>
  <si>
    <t>效益</t>
  </si>
  <si>
    <t>经济效益</t>
  </si>
  <si>
    <t>经济效益1</t>
  </si>
  <si>
    <t>经济效益2</t>
  </si>
  <si>
    <t>社会效益</t>
  </si>
  <si>
    <t>提高医疗卫生机构服务能力</t>
  </si>
  <si>
    <t>社会效益2</t>
  </si>
  <si>
    <t>生态效益</t>
  </si>
  <si>
    <t>生态效益1</t>
  </si>
  <si>
    <t>生态效益2</t>
  </si>
  <si>
    <t>中医规培可持续影响</t>
  </si>
  <si>
    <t>≥3年</t>
  </si>
  <si>
    <t>可持续影响2</t>
  </si>
  <si>
    <t>满意度</t>
  </si>
  <si>
    <t>服务对象满意度</t>
  </si>
  <si>
    <t>提高培训学员满意度</t>
  </si>
  <si>
    <t>服务对象满意度2</t>
  </si>
  <si>
    <t>在职事业单位人员基本工资（公共卫生服务补助）</t>
  </si>
  <si>
    <t>目标1：保障干部职工基本工资正常发放
目标2：提升干部职工满意度和医疗服务水平</t>
  </si>
  <si>
    <t>保障单位人数</t>
  </si>
  <si>
    <t>＝591人</t>
  </si>
  <si>
    <t>2026年1月工资册在编人员数</t>
  </si>
  <si>
    <t>使用合规</t>
  </si>
  <si>
    <t>工资奖金发放及时率</t>
  </si>
  <si>
    <t>=2470万</t>
  </si>
  <si>
    <t>提高职工工作积极性</t>
  </si>
  <si>
    <t>积极性提高</t>
  </si>
  <si>
    <t>保障单位正常运转</t>
  </si>
  <si>
    <t>运转正常</t>
  </si>
  <si>
    <t>干部职工满意度</t>
  </si>
  <si>
    <t>≥95%</t>
  </si>
  <si>
    <t>目标1：提高医院床位使用率和服务质量
目标2：优化医疗资源配置，增强基层医疗服务能力
目标3：提升干部职工满意度和医疗服务水平</t>
  </si>
  <si>
    <t>＝940人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</si>
</sst>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3">
    <font>
      <sz val="11"/>
      <color indexed="8"/>
      <name val="宋体"/>
      <charset val="1"/>
      <scheme val="minor"/>
    </font>
    <font>
      <sz val="10"/>
      <name val="Times New Roman"/>
      <charset val="0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u/>
      <sz val="18"/>
      <color indexed="8"/>
      <name val="方正小标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SimSun"/>
      <charset val="134"/>
    </font>
    <font>
      <sz val="9"/>
      <name val="宋体"/>
      <charset val="0"/>
      <scheme val="major"/>
    </font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12"/>
      <name val="仿宋"/>
      <charset val="134"/>
    </font>
    <font>
      <sz val="12"/>
      <name val="Times New Roman"/>
      <charset val="0"/>
    </font>
    <font>
      <sz val="16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rgb="FF000000"/>
      <name val="仿宋"/>
      <charset val="134"/>
    </font>
    <font>
      <sz val="9"/>
      <color rgb="FF000000"/>
      <name val="SimSun"/>
      <charset val="134"/>
    </font>
    <font>
      <sz val="12"/>
      <color rgb="FF000000"/>
      <name val="Times New Roman"/>
      <charset val="134"/>
    </font>
    <font>
      <b/>
      <sz val="9"/>
      <color indexed="8"/>
      <name val="宋体"/>
      <charset val="134"/>
      <scheme val="minor"/>
    </font>
    <font>
      <sz val="10"/>
      <name val="Segoe UI"/>
      <charset val="134"/>
    </font>
    <font>
      <sz val="10"/>
      <color indexed="8"/>
      <name val="Segoe UI"/>
      <charset val="1"/>
    </font>
    <font>
      <sz val="10"/>
      <color rgb="FF000000"/>
      <name val="Segoe UI"/>
      <charset val="134"/>
    </font>
    <font>
      <sz val="10"/>
      <color indexed="8"/>
      <name val="宋体"/>
      <charset val="134"/>
    </font>
    <font>
      <sz val="12"/>
      <color rgb="FF000000"/>
      <name val="SimSun"/>
      <charset val="134"/>
    </font>
    <font>
      <sz val="11"/>
      <name val="宋体"/>
      <charset val="134"/>
      <scheme val="minor"/>
    </font>
    <font>
      <b/>
      <sz val="14"/>
      <name val="SimSun"/>
      <charset val="134"/>
    </font>
    <font>
      <b/>
      <sz val="18"/>
      <color rgb="FF000000"/>
      <name val="新宋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color rgb="FFFF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0" fillId="4" borderId="4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50" applyNumberFormat="0" applyFill="0" applyAlignment="0" applyProtection="0">
      <alignment vertical="center"/>
    </xf>
    <xf numFmtId="0" fontId="58" fillId="0" borderId="50" applyNumberFormat="0" applyFill="0" applyAlignment="0" applyProtection="0">
      <alignment vertical="center"/>
    </xf>
    <xf numFmtId="0" fontId="59" fillId="0" borderId="5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52" applyNumberFormat="0" applyAlignment="0" applyProtection="0">
      <alignment vertical="center"/>
    </xf>
    <xf numFmtId="0" fontId="61" fillId="6" borderId="53" applyNumberFormat="0" applyAlignment="0" applyProtection="0">
      <alignment vertical="center"/>
    </xf>
    <xf numFmtId="0" fontId="62" fillId="6" borderId="52" applyNumberFormat="0" applyAlignment="0" applyProtection="0">
      <alignment vertical="center"/>
    </xf>
    <xf numFmtId="0" fontId="63" fillId="7" borderId="54" applyNumberFormat="0" applyAlignment="0" applyProtection="0">
      <alignment vertical="center"/>
    </xf>
    <xf numFmtId="0" fontId="64" fillId="0" borderId="55" applyNumberFormat="0" applyFill="0" applyAlignment="0" applyProtection="0">
      <alignment vertical="center"/>
    </xf>
    <xf numFmtId="0" fontId="65" fillId="0" borderId="56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30" fillId="0" borderId="0">
      <alignment vertical="center"/>
    </xf>
    <xf numFmtId="0" fontId="30" fillId="0" borderId="0">
      <alignment vertical="center"/>
    </xf>
    <xf numFmtId="0" fontId="71" fillId="0" borderId="0"/>
  </cellStyleXfs>
  <cellXfs count="24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3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0" fontId="4" fillId="0" borderId="2" xfId="53" applyFont="1" applyFill="1" applyBorder="1" applyAlignment="1" applyProtection="1">
      <alignment horizontal="center" vertical="center" wrapText="1"/>
      <protection locked="0"/>
    </xf>
    <xf numFmtId="0" fontId="4" fillId="0" borderId="3" xfId="53" applyFont="1" applyFill="1" applyBorder="1" applyAlignment="1" applyProtection="1">
      <alignment horizontal="center" vertical="center" wrapText="1"/>
      <protection locked="0"/>
    </xf>
    <xf numFmtId="0" fontId="4" fillId="0" borderId="4" xfId="53" applyFont="1" applyFill="1" applyBorder="1" applyAlignment="1" applyProtection="1">
      <alignment horizontal="center" vertical="center" wrapText="1"/>
      <protection locked="0"/>
    </xf>
    <xf numFmtId="0" fontId="4" fillId="0" borderId="5" xfId="53" applyFont="1" applyFill="1" applyBorder="1" applyAlignment="1" applyProtection="1">
      <alignment horizontal="center" vertical="center" wrapText="1"/>
      <protection locked="0"/>
    </xf>
    <xf numFmtId="0" fontId="4" fillId="0" borderId="6" xfId="53" applyFont="1" applyFill="1" applyBorder="1" applyAlignment="1" applyProtection="1">
      <alignment horizontal="center" vertical="center" wrapText="1"/>
      <protection locked="0"/>
    </xf>
    <xf numFmtId="0" fontId="4" fillId="0" borderId="7" xfId="53" applyFont="1" applyFill="1" applyBorder="1" applyAlignment="1" applyProtection="1">
      <alignment horizontal="center" vertical="center" wrapText="1"/>
      <protection locked="0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43" fontId="4" fillId="0" borderId="5" xfId="0" applyNumberFormat="1" applyFont="1" applyFill="1" applyBorder="1" applyAlignment="1" applyProtection="1">
      <alignment horizontal="center" vertical="center"/>
      <protection locked="0"/>
    </xf>
    <xf numFmtId="43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9" xfId="53" applyFont="1" applyFill="1" applyBorder="1" applyAlignment="1" applyProtection="1">
      <alignment horizontal="center" vertical="center" wrapText="1"/>
      <protection locked="0"/>
    </xf>
    <xf numFmtId="0" fontId="4" fillId="0" borderId="10" xfId="53" applyFont="1" applyFill="1" applyBorder="1" applyAlignment="1" applyProtection="1">
      <alignment horizontal="center" vertical="center" wrapText="1"/>
      <protection locked="0"/>
    </xf>
    <xf numFmtId="0" fontId="4" fillId="0" borderId="5" xfId="53" applyFont="1" applyFill="1" applyBorder="1" applyAlignment="1" applyProtection="1">
      <alignment horizontal="left" vertical="center" wrapText="1"/>
      <protection locked="0"/>
    </xf>
    <xf numFmtId="0" fontId="4" fillId="0" borderId="6" xfId="53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53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53" applyFont="1" applyFill="1" applyBorder="1" applyAlignment="1" applyProtection="1">
      <alignment horizontal="left" vertical="center" wrapText="1"/>
      <protection locked="0"/>
    </xf>
    <xf numFmtId="0" fontId="14" fillId="0" borderId="2" xfId="53" applyFont="1" applyFill="1" applyBorder="1" applyAlignment="1" applyProtection="1">
      <alignment horizontal="left" vertical="center" wrapText="1"/>
      <protection locked="0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vertical="center"/>
    </xf>
    <xf numFmtId="0" fontId="14" fillId="0" borderId="4" xfId="53" applyFont="1" applyFill="1" applyBorder="1" applyAlignment="1" applyProtection="1">
      <alignment horizontal="center" vertical="center" wrapText="1"/>
      <protection locked="0"/>
    </xf>
    <xf numFmtId="0" fontId="14" fillId="0" borderId="5" xfId="5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43" fontId="6" fillId="0" borderId="14" xfId="53" applyNumberFormat="1" applyFont="1" applyFill="1" applyBorder="1" applyAlignment="1" applyProtection="1">
      <alignment horizontal="left" vertical="center" wrapText="1"/>
      <protection locked="0"/>
    </xf>
    <xf numFmtId="43" fontId="6" fillId="0" borderId="15" xfId="53" applyNumberFormat="1" applyFont="1" applyFill="1" applyBorder="1" applyAlignment="1" applyProtection="1">
      <alignment horizontal="left" vertical="center" wrapText="1"/>
      <protection locked="0"/>
    </xf>
    <xf numFmtId="43" fontId="6" fillId="0" borderId="14" xfId="0" applyNumberFormat="1" applyFont="1" applyFill="1" applyBorder="1" applyAlignment="1" applyProtection="1">
      <alignment horizontal="left" vertical="center"/>
      <protection locked="0"/>
    </xf>
    <xf numFmtId="43" fontId="6" fillId="0" borderId="15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53" applyFont="1" applyFill="1" applyBorder="1" applyAlignment="1" applyProtection="1">
      <alignment horizontal="center" vertical="center" wrapText="1"/>
      <protection locked="0"/>
    </xf>
    <xf numFmtId="0" fontId="4" fillId="0" borderId="5" xfId="53" applyFont="1" applyFill="1" applyBorder="1" applyAlignment="1" applyProtection="1">
      <alignment horizontal="left" vertical="center"/>
      <protection locked="0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2" xfId="5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vertical="center" wrapText="1"/>
    </xf>
    <xf numFmtId="0" fontId="0" fillId="0" borderId="19" xfId="0" applyFont="1" applyFill="1" applyBorder="1">
      <alignment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>
      <alignment vertical="center"/>
    </xf>
    <xf numFmtId="0" fontId="0" fillId="0" borderId="2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vertical="center" wrapText="1"/>
    </xf>
    <xf numFmtId="4" fontId="19" fillId="0" borderId="32" xfId="0" applyNumberFormat="1" applyFont="1" applyFill="1" applyBorder="1" applyAlignment="1">
      <alignment horizontal="right" vertical="center" wrapText="1"/>
    </xf>
    <xf numFmtId="4" fontId="19" fillId="2" borderId="32" xfId="0" applyNumberFormat="1" applyFont="1" applyFill="1" applyBorder="1" applyAlignment="1">
      <alignment horizontal="right" vertical="center" wrapText="1"/>
    </xf>
    <xf numFmtId="0" fontId="23" fillId="0" borderId="33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4" fontId="26" fillId="0" borderId="32" xfId="0" applyNumberFormat="1" applyFont="1" applyFill="1" applyBorder="1" applyAlignment="1">
      <alignment horizontal="right" vertical="center" wrapText="1"/>
    </xf>
    <xf numFmtId="43" fontId="26" fillId="0" borderId="32" xfId="0" applyNumberFormat="1" applyFont="1" applyFill="1" applyBorder="1" applyAlignment="1">
      <alignment horizontal="right" vertical="center" wrapText="1"/>
    </xf>
    <xf numFmtId="4" fontId="26" fillId="0" borderId="33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/>
    </xf>
    <xf numFmtId="43" fontId="5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2" fillId="0" borderId="16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  <xf numFmtId="0" fontId="3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 vertical="center"/>
    </xf>
    <xf numFmtId="43" fontId="18" fillId="0" borderId="5" xfId="0" applyNumberFormat="1" applyFont="1" applyFill="1" applyBorder="1" applyAlignment="1">
      <alignment horizontal="right" vertical="center" wrapText="1"/>
    </xf>
    <xf numFmtId="0" fontId="39" fillId="0" borderId="23" xfId="0" applyFont="1" applyFill="1" applyBorder="1" applyAlignment="1">
      <alignment vertical="center" wrapText="1"/>
    </xf>
    <xf numFmtId="0" fontId="40" fillId="0" borderId="23" xfId="0" applyFont="1" applyFill="1" applyBorder="1" applyAlignment="1">
      <alignment horizontal="left" vertical="center" wrapText="1"/>
    </xf>
    <xf numFmtId="4" fontId="41" fillId="0" borderId="2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4" fontId="16" fillId="0" borderId="14" xfId="0" applyNumberFormat="1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4" fontId="43" fillId="0" borderId="5" xfId="0" applyNumberFormat="1" applyFont="1" applyFill="1" applyBorder="1" applyAlignment="1">
      <alignment horizontal="right" vertical="center" wrapText="1"/>
    </xf>
    <xf numFmtId="0" fontId="44" fillId="0" borderId="5" xfId="0" applyFont="1" applyFill="1" applyBorder="1">
      <alignment vertical="center"/>
    </xf>
    <xf numFmtId="4" fontId="45" fillId="0" borderId="23" xfId="0" applyNumberFormat="1" applyFont="1" applyFill="1" applyBorder="1" applyAlignment="1">
      <alignment horizontal="right" vertical="center" wrapText="1"/>
    </xf>
    <xf numFmtId="0" fontId="45" fillId="0" borderId="23" xfId="0" applyFont="1" applyFill="1" applyBorder="1" applyAlignment="1">
      <alignment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4" fontId="40" fillId="0" borderId="23" xfId="0" applyNumberFormat="1" applyFont="1" applyFill="1" applyBorder="1" applyAlignment="1">
      <alignment horizontal="right" vertical="center" wrapText="1"/>
    </xf>
    <xf numFmtId="0" fontId="40" fillId="0" borderId="2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38" fillId="0" borderId="0" xfId="0" applyFont="1" applyFill="1" applyAlignment="1">
      <alignment vertical="center"/>
    </xf>
    <xf numFmtId="0" fontId="46" fillId="0" borderId="5" xfId="53" applyFont="1" applyFill="1" applyBorder="1" applyAlignment="1" applyProtection="1">
      <alignment horizontal="center" vertical="center" wrapText="1" readingOrder="1"/>
      <protection locked="0"/>
    </xf>
    <xf numFmtId="0" fontId="46" fillId="0" borderId="5" xfId="53" applyFont="1" applyFill="1" applyBorder="1" applyAlignment="1" applyProtection="1">
      <alignment horizontal="left" vertical="center" wrapText="1" readingOrder="1"/>
      <protection locked="0"/>
    </xf>
    <xf numFmtId="0" fontId="0" fillId="0" borderId="25" xfId="0" applyFont="1" applyFill="1" applyBorder="1">
      <alignment vertical="center"/>
    </xf>
    <xf numFmtId="0" fontId="18" fillId="0" borderId="18" xfId="0" applyFont="1" applyFill="1" applyBorder="1" applyAlignment="1">
      <alignment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0" fontId="47" fillId="0" borderId="23" xfId="0" applyFont="1" applyFill="1" applyBorder="1" applyAlignment="1">
      <alignment vertical="center" wrapText="1"/>
    </xf>
    <xf numFmtId="0" fontId="39" fillId="0" borderId="23" xfId="0" applyFont="1" applyFill="1" applyBorder="1" applyAlignment="1">
      <alignment horizontal="center" vertical="center" wrapText="1"/>
    </xf>
    <xf numFmtId="43" fontId="16" fillId="0" borderId="23" xfId="0" applyNumberFormat="1" applyFont="1" applyFill="1" applyBorder="1" applyAlignment="1">
      <alignment horizontal="right" vertical="center" wrapText="1"/>
    </xf>
    <xf numFmtId="0" fontId="39" fillId="0" borderId="23" xfId="0" applyFont="1" applyFill="1" applyBorder="1" applyAlignment="1">
      <alignment horizontal="left" vertical="center"/>
    </xf>
    <xf numFmtId="0" fontId="40" fillId="0" borderId="23" xfId="0" applyFont="1" applyFill="1" applyBorder="1" applyAlignment="1">
      <alignment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vertical="center" wrapText="1"/>
    </xf>
    <xf numFmtId="0" fontId="39" fillId="2" borderId="23" xfId="0" applyFont="1" applyFill="1" applyBorder="1" applyAlignment="1">
      <alignment vertical="center" wrapText="1"/>
    </xf>
    <xf numFmtId="4" fontId="41" fillId="2" borderId="23" xfId="0" applyNumberFormat="1" applyFont="1" applyFill="1" applyBorder="1" applyAlignment="1">
      <alignment horizontal="right" vertical="center" wrapText="1"/>
    </xf>
    <xf numFmtId="0" fontId="39" fillId="2" borderId="23" xfId="0" applyFont="1" applyFill="1" applyBorder="1" applyAlignment="1">
      <alignment horizontal="left" vertical="center"/>
    </xf>
    <xf numFmtId="0" fontId="39" fillId="2" borderId="23" xfId="0" applyFont="1" applyFill="1" applyBorder="1" applyAlignment="1">
      <alignment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3" fontId="37" fillId="0" borderId="5" xfId="0" applyNumberFormat="1" applyFont="1" applyFill="1" applyBorder="1">
      <alignment vertical="center"/>
    </xf>
    <xf numFmtId="0" fontId="40" fillId="0" borderId="23" xfId="0" applyFont="1" applyFill="1" applyBorder="1" applyAlignment="1">
      <alignment horizontal="center" vertical="center" wrapText="1"/>
    </xf>
    <xf numFmtId="43" fontId="41" fillId="0" borderId="23" xfId="0" applyNumberFormat="1" applyFont="1" applyFill="1" applyBorder="1" applyAlignment="1">
      <alignment horizontal="right" vertical="center" wrapText="1"/>
    </xf>
    <xf numFmtId="0" fontId="39" fillId="0" borderId="23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5" fillId="0" borderId="5" xfId="52" applyNumberFormat="1" applyFont="1" applyFill="1" applyBorder="1" applyAlignment="1">
      <alignment horizontal="left" vertical="center"/>
    </xf>
    <xf numFmtId="0" fontId="0" fillId="0" borderId="5" xfId="0" applyFont="1" applyBorder="1">
      <alignment vertical="center"/>
    </xf>
    <xf numFmtId="0" fontId="39" fillId="0" borderId="0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 quotePrefix="1">
      <alignment horizontal="left" vertical="center" wrapText="1"/>
      <protection locked="0"/>
    </xf>
    <xf numFmtId="0" fontId="4" fillId="0" borderId="5" xfId="0" applyFont="1" applyFill="1" applyBorder="1" applyAlignment="1" applyProtection="1" quotePrefix="1">
      <alignment horizontal="left" vertical="center" wrapText="1"/>
      <protection locked="0"/>
    </xf>
    <xf numFmtId="0" fontId="4" fillId="0" borderId="5" xfId="0" applyNumberFormat="1" applyFont="1" applyFill="1" applyBorder="1" applyAlignment="1" applyProtection="1" quotePrefix="1">
      <alignment horizontal="left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 2 2" xfId="50"/>
    <cellStyle name="常规 4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0"/>
  <sheetViews>
    <sheetView tabSelected="1" zoomScale="85" zoomScaleNormal="85" workbookViewId="0">
      <selection activeCell="C6" sqref="C6"/>
    </sheetView>
  </sheetViews>
  <sheetFormatPr defaultColWidth="10" defaultRowHeight="14.4" outlineLevelCol="3"/>
  <cols>
    <col min="1" max="1" width="35.8981481481481" style="164" customWidth="1"/>
    <col min="2" max="2" width="17.9537037037037" style="164" customWidth="1"/>
    <col min="3" max="3" width="35.8981481481481" style="164" customWidth="1"/>
    <col min="4" max="4" width="17.9537037037037" style="164" customWidth="1"/>
    <col min="5" max="16384" width="10" style="164"/>
  </cols>
  <sheetData>
    <row r="1" s="164" customFormat="1" ht="14.3" customHeight="1" spans="1:4">
      <c r="A1" s="244" t="s">
        <v>0</v>
      </c>
    </row>
    <row r="2" s="164" customFormat="1" ht="28.45" customHeight="1" spans="1:4">
      <c r="A2" s="245" t="s">
        <v>1</v>
      </c>
      <c r="B2" s="245"/>
      <c r="C2" s="245"/>
      <c r="D2" s="245"/>
    </row>
    <row r="3" s="164" customFormat="1" ht="15.65" customHeight="1" spans="1:4">
      <c r="A3" s="246" t="s">
        <v>2</v>
      </c>
      <c r="B3" s="246"/>
      <c r="C3" s="208"/>
      <c r="D3" s="244" t="s">
        <v>3</v>
      </c>
    </row>
    <row r="4" s="164" customFormat="1" ht="15.65" customHeight="1" spans="1:4">
      <c r="A4" s="247" t="s">
        <v>4</v>
      </c>
      <c r="B4" s="247"/>
      <c r="C4" s="247" t="s">
        <v>5</v>
      </c>
      <c r="D4" s="247"/>
    </row>
    <row r="5" s="164" customFormat="1" ht="15.65" customHeight="1" spans="1:4">
      <c r="A5" s="247" t="s">
        <v>6</v>
      </c>
      <c r="B5" s="247" t="s">
        <v>7</v>
      </c>
      <c r="C5" s="247" t="s">
        <v>6</v>
      </c>
      <c r="D5" s="247" t="s">
        <v>7</v>
      </c>
    </row>
    <row r="6" s="164" customFormat="1" ht="14.3" customHeight="1" spans="1:4">
      <c r="A6" s="169" t="s">
        <v>8</v>
      </c>
      <c r="B6" s="171">
        <v>33891.926524</v>
      </c>
      <c r="C6" s="169" t="s">
        <v>9</v>
      </c>
      <c r="D6" s="171">
        <v>36388.006335</v>
      </c>
    </row>
    <row r="7" s="164" customFormat="1" ht="15.65" customHeight="1" spans="1:4">
      <c r="A7" s="169" t="s">
        <v>10</v>
      </c>
      <c r="B7" s="171">
        <v>3891.926524</v>
      </c>
      <c r="C7" s="169" t="s">
        <v>11</v>
      </c>
      <c r="D7" s="171">
        <v>0</v>
      </c>
    </row>
    <row r="8" s="164" customFormat="1" ht="15.65" customHeight="1" spans="1:4">
      <c r="A8" s="169" t="s">
        <v>12</v>
      </c>
      <c r="B8" s="171">
        <v>3891.926524</v>
      </c>
      <c r="C8" s="169" t="s">
        <v>13</v>
      </c>
      <c r="D8" s="171">
        <v>0</v>
      </c>
    </row>
    <row r="9" s="164" customFormat="1" ht="15.65" customHeight="1" spans="1:4">
      <c r="A9" s="169" t="s">
        <v>14</v>
      </c>
      <c r="B9" s="171">
        <v>0</v>
      </c>
      <c r="C9" s="169" t="s">
        <v>15</v>
      </c>
      <c r="D9" s="171">
        <v>0</v>
      </c>
    </row>
    <row r="10" s="164" customFormat="1" ht="15.65" customHeight="1" spans="1:4">
      <c r="A10" s="169" t="s">
        <v>16</v>
      </c>
      <c r="B10" s="171">
        <v>0</v>
      </c>
      <c r="C10" s="169" t="s">
        <v>17</v>
      </c>
      <c r="D10" s="171">
        <v>0</v>
      </c>
    </row>
    <row r="11" s="164" customFormat="1" ht="15.65" customHeight="1" spans="1:4">
      <c r="A11" s="169" t="s">
        <v>18</v>
      </c>
      <c r="B11" s="171">
        <v>0</v>
      </c>
      <c r="C11" s="169" t="s">
        <v>19</v>
      </c>
      <c r="D11" s="171">
        <v>0</v>
      </c>
    </row>
    <row r="12" s="164" customFormat="1" ht="15.65" customHeight="1" spans="1:4">
      <c r="A12" s="169" t="s">
        <v>20</v>
      </c>
      <c r="B12" s="171">
        <v>30000</v>
      </c>
      <c r="C12" s="169" t="s">
        <v>21</v>
      </c>
      <c r="D12" s="171">
        <v>12.340336</v>
      </c>
    </row>
    <row r="13" s="164" customFormat="1" ht="15.65" customHeight="1" spans="1:4">
      <c r="A13" s="169" t="s">
        <v>22</v>
      </c>
      <c r="B13" s="171">
        <v>0</v>
      </c>
      <c r="C13" s="169" t="s">
        <v>23</v>
      </c>
      <c r="D13" s="171">
        <v>0</v>
      </c>
    </row>
    <row r="14" s="164" customFormat="1" ht="15.65" customHeight="1" spans="1:4">
      <c r="A14" s="169" t="s">
        <v>24</v>
      </c>
      <c r="B14" s="171">
        <v>30000</v>
      </c>
      <c r="C14" s="169" t="s">
        <v>25</v>
      </c>
      <c r="D14" s="171">
        <v>0</v>
      </c>
    </row>
    <row r="15" s="164" customFormat="1" ht="15.65" customHeight="1" spans="1:4">
      <c r="A15" s="169" t="s">
        <v>26</v>
      </c>
      <c r="B15" s="171">
        <v>0</v>
      </c>
      <c r="C15" s="169" t="s">
        <v>27</v>
      </c>
      <c r="D15" s="171">
        <v>36375.640041</v>
      </c>
    </row>
    <row r="16" s="164" customFormat="1" ht="15.65" customHeight="1" spans="1:4">
      <c r="A16" s="169" t="s">
        <v>28</v>
      </c>
      <c r="B16" s="171">
        <v>0</v>
      </c>
      <c r="C16" s="169" t="s">
        <v>29</v>
      </c>
      <c r="D16" s="171">
        <v>0</v>
      </c>
    </row>
    <row r="17" s="164" customFormat="1" ht="15.65" customHeight="1" spans="1:4">
      <c r="A17" s="169" t="s">
        <v>30</v>
      </c>
      <c r="B17" s="171">
        <v>0</v>
      </c>
      <c r="C17" s="169" t="s">
        <v>31</v>
      </c>
      <c r="D17" s="171">
        <v>0</v>
      </c>
    </row>
    <row r="18" s="164" customFormat="1" ht="15.65" customHeight="1" spans="1:4">
      <c r="A18" s="169"/>
      <c r="B18" s="169"/>
      <c r="C18" s="169" t="s">
        <v>32</v>
      </c>
      <c r="D18" s="171">
        <v>0.025958</v>
      </c>
    </row>
    <row r="19" s="164" customFormat="1" ht="15.65" customHeight="1" spans="1:4">
      <c r="A19" s="169"/>
      <c r="B19" s="169"/>
      <c r="C19" s="169" t="s">
        <v>33</v>
      </c>
      <c r="D19" s="171">
        <v>0</v>
      </c>
    </row>
    <row r="20" s="164" customFormat="1" ht="15.65" customHeight="1" spans="1:4">
      <c r="A20" s="169"/>
      <c r="B20" s="169"/>
      <c r="C20" s="169" t="s">
        <v>34</v>
      </c>
      <c r="D20" s="171">
        <v>0</v>
      </c>
    </row>
    <row r="21" s="164" customFormat="1" ht="15.65" customHeight="1" spans="1:4">
      <c r="A21" s="169"/>
      <c r="B21" s="169"/>
      <c r="C21" s="169" t="s">
        <v>35</v>
      </c>
      <c r="D21" s="171">
        <v>0</v>
      </c>
    </row>
    <row r="22" s="164" customFormat="1" ht="15.65" customHeight="1" spans="1:4">
      <c r="A22" s="169"/>
      <c r="B22" s="169"/>
      <c r="C22" s="169" t="s">
        <v>36</v>
      </c>
      <c r="D22" s="171">
        <v>0</v>
      </c>
    </row>
    <row r="23" s="164" customFormat="1" ht="15.65" customHeight="1" spans="1:4">
      <c r="A23" s="169"/>
      <c r="B23" s="169"/>
      <c r="C23" s="169" t="s">
        <v>37</v>
      </c>
      <c r="D23" s="171">
        <v>0</v>
      </c>
    </row>
    <row r="24" s="164" customFormat="1" ht="15.65" customHeight="1" spans="1:4">
      <c r="A24" s="169"/>
      <c r="B24" s="169"/>
      <c r="C24" s="169" t="s">
        <v>38</v>
      </c>
      <c r="D24" s="171">
        <v>0</v>
      </c>
    </row>
    <row r="25" s="164" customFormat="1" ht="15.65" customHeight="1" spans="1:4">
      <c r="A25" s="220"/>
      <c r="B25" s="220"/>
      <c r="C25" s="169" t="s">
        <v>39</v>
      </c>
      <c r="D25" s="171">
        <v>0</v>
      </c>
    </row>
    <row r="26" s="164" customFormat="1" ht="15.65" customHeight="1" spans="1:4">
      <c r="A26" s="220"/>
      <c r="B26" s="220"/>
      <c r="C26" s="169" t="s">
        <v>40</v>
      </c>
      <c r="D26" s="171">
        <v>0</v>
      </c>
    </row>
    <row r="27" s="164" customFormat="1" ht="15.65" customHeight="1" spans="1:4">
      <c r="A27" s="220"/>
      <c r="B27" s="220"/>
      <c r="C27" s="169" t="s">
        <v>41</v>
      </c>
      <c r="D27" s="171">
        <v>0</v>
      </c>
    </row>
    <row r="28" s="164" customFormat="1" ht="15.65" customHeight="1" spans="1:4">
      <c r="A28" s="220"/>
      <c r="B28" s="220"/>
      <c r="C28" s="169" t="s">
        <v>42</v>
      </c>
      <c r="D28" s="171">
        <v>0</v>
      </c>
    </row>
    <row r="29" s="164" customFormat="1" ht="15.65" customHeight="1" spans="1:4">
      <c r="A29" s="220"/>
      <c r="B29" s="220"/>
      <c r="C29" s="169" t="s">
        <v>43</v>
      </c>
      <c r="D29" s="171">
        <v>0</v>
      </c>
    </row>
    <row r="30" s="164" customFormat="1" ht="15.65" customHeight="1" spans="1:4">
      <c r="A30" s="220"/>
      <c r="B30" s="220"/>
      <c r="C30" s="169" t="s">
        <v>44</v>
      </c>
      <c r="D30" s="171">
        <v>0</v>
      </c>
    </row>
    <row r="31" s="164" customFormat="1" ht="15.65" customHeight="1" spans="1:4">
      <c r="A31" s="220"/>
      <c r="B31" s="220"/>
      <c r="C31" s="169" t="s">
        <v>45</v>
      </c>
      <c r="D31" s="171">
        <v>0</v>
      </c>
    </row>
    <row r="32" s="164" customFormat="1" ht="15.65" customHeight="1" spans="1:4">
      <c r="A32" s="220"/>
      <c r="B32" s="220"/>
      <c r="C32" s="169" t="s">
        <v>46</v>
      </c>
      <c r="D32" s="171">
        <v>0</v>
      </c>
    </row>
    <row r="33" s="164" customFormat="1" ht="15.65" customHeight="1" spans="1:4">
      <c r="A33" s="220"/>
      <c r="B33" s="220"/>
      <c r="C33" s="169" t="s">
        <v>47</v>
      </c>
      <c r="D33" s="171">
        <v>0</v>
      </c>
    </row>
    <row r="34" s="164" customFormat="1" ht="15.65" customHeight="1" spans="1:4">
      <c r="A34" s="220"/>
      <c r="B34" s="220"/>
      <c r="C34" s="169" t="s">
        <v>48</v>
      </c>
      <c r="D34" s="171">
        <v>0</v>
      </c>
    </row>
    <row r="35" s="164" customFormat="1" ht="15.65" customHeight="1" spans="1:4">
      <c r="A35" s="169" t="s">
        <v>49</v>
      </c>
      <c r="B35" s="171">
        <v>2496.079811</v>
      </c>
      <c r="C35" s="169" t="s">
        <v>50</v>
      </c>
      <c r="D35" s="171">
        <v>0</v>
      </c>
    </row>
    <row r="36" s="164" customFormat="1" ht="15.65" customHeight="1" spans="1:4">
      <c r="A36" s="169" t="s">
        <v>51</v>
      </c>
      <c r="B36" s="171">
        <v>2496.079811</v>
      </c>
      <c r="C36" s="169"/>
      <c r="D36" s="171"/>
    </row>
    <row r="37" s="164" customFormat="1" ht="15.65" customHeight="1" spans="1:4">
      <c r="A37" s="169" t="s">
        <v>52</v>
      </c>
      <c r="B37" s="171">
        <v>0</v>
      </c>
      <c r="C37" s="169"/>
      <c r="D37" s="171"/>
    </row>
    <row r="38" s="164" customFormat="1" ht="15.65" customHeight="1" spans="1:4">
      <c r="A38" s="169" t="s">
        <v>53</v>
      </c>
      <c r="B38" s="171">
        <v>0</v>
      </c>
      <c r="C38" s="224"/>
      <c r="D38" s="224"/>
    </row>
    <row r="39" s="164" customFormat="1" ht="15.65" customHeight="1" spans="1:4">
      <c r="A39" s="221" t="s">
        <v>54</v>
      </c>
      <c r="B39" s="171">
        <v>36388.006335</v>
      </c>
      <c r="C39" s="221" t="s">
        <v>55</v>
      </c>
      <c r="D39" s="171">
        <v>36388.006335</v>
      </c>
    </row>
    <row r="40" s="164" customFormat="1" ht="14.3" customHeight="1" spans="1:4">
      <c r="A40" s="208"/>
      <c r="B40" s="208"/>
      <c r="C40" s="208"/>
      <c r="D40" s="208"/>
    </row>
  </sheetData>
  <mergeCells count="4">
    <mergeCell ref="A2:D2"/>
    <mergeCell ref="A3:B3"/>
    <mergeCell ref="A4:B4"/>
    <mergeCell ref="C4:D4"/>
  </mergeCells>
  <pageMargins left="0.751388888888889" right="0.751388888888889" top="0.271527777777778" bottom="0.271527777777778" header="0" footer="0"/>
  <pageSetup paperSize="9" orientation="portrait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2"/>
  <sheetViews>
    <sheetView zoomScale="70" zoomScaleNormal="70" workbookViewId="0">
      <selection activeCell="D10" sqref="D10"/>
    </sheetView>
  </sheetViews>
  <sheetFormatPr defaultColWidth="10" defaultRowHeight="14.4"/>
  <cols>
    <col min="1" max="1" width="16" style="172" customWidth="1"/>
    <col min="2" max="2" width="19.6296296296296" style="172" customWidth="1"/>
    <col min="3" max="3" width="21" style="172" customWidth="1"/>
    <col min="4" max="4" width="25.1296296296296" style="172" customWidth="1"/>
    <col min="5" max="5" width="26" style="172" customWidth="1"/>
    <col min="6" max="6" width="25.1296296296296" style="172" customWidth="1"/>
    <col min="7" max="7" width="26.25" style="172" customWidth="1"/>
    <col min="8" max="9" width="20.5" style="172" customWidth="1"/>
    <col min="10" max="12" width="15.3796296296296" style="172" customWidth="1"/>
    <col min="13" max="15" width="9.75" style="172" customWidth="1"/>
    <col min="16" max="16384" width="10" style="172"/>
  </cols>
  <sheetData>
    <row r="1" ht="14.25" customHeight="1" spans="1:14">
      <c r="A1" s="84" t="s">
        <v>268</v>
      </c>
      <c r="B1" s="84"/>
      <c r="G1" s="84"/>
    </row>
    <row r="2" ht="31.35" customHeight="1" spans="1:14">
      <c r="A2" s="86" t="s">
        <v>269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14.25" customHeight="1" spans="1:14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N3" s="173" t="s">
        <v>3</v>
      </c>
    </row>
    <row r="4" ht="14.25" customHeight="1" spans="1:14">
      <c r="A4" s="96" t="s">
        <v>135</v>
      </c>
      <c r="B4" s="96"/>
      <c r="C4" s="96" t="s">
        <v>220</v>
      </c>
      <c r="D4" s="96"/>
      <c r="E4" s="96" t="s">
        <v>136</v>
      </c>
      <c r="F4" s="96"/>
      <c r="G4" s="96" t="s">
        <v>59</v>
      </c>
      <c r="H4" s="96" t="s">
        <v>244</v>
      </c>
      <c r="I4" s="96"/>
      <c r="J4" s="93" t="s">
        <v>137</v>
      </c>
      <c r="K4" s="94" t="s">
        <v>102</v>
      </c>
      <c r="L4" s="94" t="s">
        <v>103</v>
      </c>
      <c r="M4" s="94"/>
      <c r="N4" s="94"/>
    </row>
    <row r="5" ht="27.2" customHeight="1" spans="1:14">
      <c r="A5" s="96" t="s">
        <v>100</v>
      </c>
      <c r="B5" s="96" t="s">
        <v>101</v>
      </c>
      <c r="C5" s="96" t="s">
        <v>100</v>
      </c>
      <c r="D5" s="96" t="s">
        <v>101</v>
      </c>
      <c r="E5" s="96" t="s">
        <v>100</v>
      </c>
      <c r="F5" s="96" t="s">
        <v>101</v>
      </c>
      <c r="G5" s="96"/>
      <c r="H5" s="96" t="s">
        <v>253</v>
      </c>
      <c r="I5" s="96" t="s">
        <v>254</v>
      </c>
      <c r="J5" s="97"/>
      <c r="K5" s="98"/>
      <c r="L5" s="98" t="s">
        <v>70</v>
      </c>
      <c r="M5" s="98" t="s">
        <v>251</v>
      </c>
      <c r="N5" s="98" t="s">
        <v>252</v>
      </c>
    </row>
    <row r="6" ht="14.25" customHeight="1" spans="1:14">
      <c r="A6" s="96" t="s">
        <v>79</v>
      </c>
      <c r="B6" s="96"/>
      <c r="C6" s="96"/>
      <c r="D6" s="96"/>
      <c r="E6" s="96"/>
      <c r="F6" s="96"/>
      <c r="G6" s="96"/>
      <c r="H6" s="96"/>
      <c r="I6" s="96"/>
      <c r="J6" s="92" t="s">
        <v>217</v>
      </c>
      <c r="K6" s="96">
        <v>2</v>
      </c>
      <c r="L6" s="96" t="s">
        <v>270</v>
      </c>
      <c r="M6" s="96">
        <v>4</v>
      </c>
      <c r="N6" s="96">
        <v>5</v>
      </c>
    </row>
    <row r="7" ht="14.25" customHeight="1" spans="1:14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175"/>
      <c r="K7" s="101"/>
      <c r="L7" s="101"/>
      <c r="M7" s="101"/>
      <c r="N7" s="101"/>
    </row>
    <row r="8" spans="1:14">
      <c r="A8" s="174"/>
      <c r="B8" s="174"/>
      <c r="C8" s="174"/>
      <c r="D8" s="174"/>
      <c r="E8" s="174"/>
      <c r="F8" s="174"/>
      <c r="G8" s="174"/>
      <c r="H8" s="174"/>
      <c r="I8" s="174"/>
      <c r="J8" s="176"/>
      <c r="K8" s="174"/>
      <c r="L8" s="174"/>
      <c r="M8" s="174"/>
      <c r="N8" s="174"/>
    </row>
    <row r="9" spans="1:14">
      <c r="A9" s="174"/>
      <c r="B9" s="174"/>
      <c r="C9" s="174"/>
      <c r="D9" s="174"/>
      <c r="E9" s="174"/>
      <c r="F9" s="174"/>
      <c r="G9" s="174"/>
      <c r="H9" s="174"/>
      <c r="I9" s="174"/>
      <c r="J9" s="176"/>
      <c r="K9" s="174"/>
      <c r="L9" s="174"/>
      <c r="M9" s="174"/>
      <c r="N9" s="174"/>
    </row>
    <row r="10" spans="1:14">
      <c r="A10" s="174"/>
      <c r="B10" s="174"/>
      <c r="C10" s="174"/>
      <c r="D10" s="174"/>
      <c r="E10" s="174"/>
      <c r="F10" s="174"/>
      <c r="G10" s="174"/>
      <c r="H10" s="174"/>
      <c r="I10" s="174"/>
      <c r="J10" s="176"/>
      <c r="K10" s="174"/>
      <c r="L10" s="174"/>
      <c r="M10" s="174"/>
      <c r="N10" s="174"/>
    </row>
    <row r="11" spans="1:14">
      <c r="A11" s="174"/>
      <c r="B11" s="174"/>
      <c r="C11" s="174"/>
      <c r="D11" s="174"/>
      <c r="E11" s="174"/>
      <c r="F11" s="174"/>
      <c r="G11" s="174"/>
      <c r="H11" s="174"/>
      <c r="I11" s="174"/>
      <c r="J11" s="176"/>
      <c r="K11" s="174"/>
      <c r="L11" s="174"/>
      <c r="M11" s="174"/>
      <c r="N11" s="174"/>
    </row>
    <row r="12" spans="1:14">
      <c r="A12" s="174"/>
      <c r="B12" s="174"/>
      <c r="C12" s="174"/>
      <c r="D12" s="174"/>
      <c r="E12" s="174"/>
      <c r="F12" s="174"/>
      <c r="G12" s="174"/>
      <c r="H12" s="174"/>
      <c r="I12" s="174"/>
      <c r="J12" s="176"/>
      <c r="K12" s="174"/>
      <c r="L12" s="174"/>
      <c r="M12" s="174"/>
      <c r="N12" s="174"/>
    </row>
  </sheetData>
  <mergeCells count="12">
    <mergeCell ref="A2:N2"/>
    <mergeCell ref="A3:J3"/>
    <mergeCell ref="A4:B4"/>
    <mergeCell ref="C4:D4"/>
    <mergeCell ref="E4:F4"/>
    <mergeCell ref="H4:I4"/>
    <mergeCell ref="L4:N4"/>
    <mergeCell ref="A6:I6"/>
    <mergeCell ref="A7:I7"/>
    <mergeCell ref="G4:G5"/>
    <mergeCell ref="J4:J5"/>
    <mergeCell ref="K4:K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5"/>
  <sheetViews>
    <sheetView workbookViewId="0">
      <selection activeCell="G10" sqref="G10"/>
    </sheetView>
  </sheetViews>
  <sheetFormatPr defaultColWidth="10" defaultRowHeight="14.4"/>
  <cols>
    <col min="1" max="14" width="10" style="172" customWidth="1"/>
    <col min="15" max="15" width="9.75" style="172" customWidth="1"/>
    <col min="16" max="16384" width="10" style="172"/>
  </cols>
  <sheetData>
    <row r="1" ht="14.25" customHeight="1" spans="1:14">
      <c r="A1" s="84" t="s">
        <v>271</v>
      </c>
      <c r="B1" s="84"/>
      <c r="G1" s="84"/>
    </row>
    <row r="2" ht="31.35" customHeight="1" spans="1:14">
      <c r="A2" s="86" t="s">
        <v>272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14.25" customHeight="1" spans="1:14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N3" s="173" t="s">
        <v>3</v>
      </c>
    </row>
    <row r="4" ht="14.25" customHeight="1" spans="1:14">
      <c r="A4" s="96" t="s">
        <v>135</v>
      </c>
      <c r="B4" s="96"/>
      <c r="C4" s="96" t="s">
        <v>220</v>
      </c>
      <c r="D4" s="96"/>
      <c r="E4" s="96" t="s">
        <v>136</v>
      </c>
      <c r="F4" s="96"/>
      <c r="G4" s="93" t="s">
        <v>59</v>
      </c>
      <c r="H4" s="94" t="s">
        <v>244</v>
      </c>
      <c r="I4" s="94"/>
      <c r="J4" s="94" t="s">
        <v>137</v>
      </c>
      <c r="K4" s="94" t="s">
        <v>102</v>
      </c>
      <c r="L4" s="94" t="s">
        <v>103</v>
      </c>
      <c r="M4" s="94"/>
      <c r="N4" s="94"/>
    </row>
    <row r="5" ht="27.2" customHeight="1" spans="1:14">
      <c r="A5" s="96" t="s">
        <v>100</v>
      </c>
      <c r="B5" s="96" t="s">
        <v>101</v>
      </c>
      <c r="C5" s="96" t="s">
        <v>100</v>
      </c>
      <c r="D5" s="96" t="s">
        <v>101</v>
      </c>
      <c r="E5" s="96" t="s">
        <v>100</v>
      </c>
      <c r="F5" s="96" t="s">
        <v>101</v>
      </c>
      <c r="G5" s="97"/>
      <c r="H5" s="98" t="s">
        <v>253</v>
      </c>
      <c r="I5" s="98" t="s">
        <v>254</v>
      </c>
      <c r="J5" s="98"/>
      <c r="K5" s="98"/>
      <c r="L5" s="98" t="s">
        <v>70</v>
      </c>
      <c r="M5" s="98" t="s">
        <v>251</v>
      </c>
      <c r="N5" s="98" t="s">
        <v>252</v>
      </c>
    </row>
    <row r="6" ht="14.25" customHeight="1" spans="1:14">
      <c r="A6" s="96" t="s">
        <v>79</v>
      </c>
      <c r="B6" s="96"/>
      <c r="C6" s="96"/>
      <c r="D6" s="96"/>
      <c r="E6" s="96"/>
      <c r="F6" s="96"/>
      <c r="G6" s="96"/>
      <c r="H6" s="96"/>
      <c r="I6" s="96"/>
      <c r="J6" s="96" t="s">
        <v>217</v>
      </c>
      <c r="K6" s="96">
        <v>2</v>
      </c>
      <c r="L6" s="96" t="s">
        <v>270</v>
      </c>
      <c r="M6" s="96">
        <v>4</v>
      </c>
      <c r="N6" s="96">
        <v>5</v>
      </c>
    </row>
    <row r="7" ht="14.25" customHeight="1" spans="1:14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101"/>
      <c r="K7" s="101"/>
      <c r="L7" s="101"/>
      <c r="M7" s="101"/>
      <c r="N7" s="101"/>
    </row>
    <row r="8" spans="1:14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1:14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14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</row>
    <row r="12" spans="1:14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spans="1:14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</row>
    <row r="15" spans="1:14">
      <c r="N15" s="172" t="s">
        <v>273</v>
      </c>
    </row>
  </sheetData>
  <mergeCells count="12">
    <mergeCell ref="A2:N2"/>
    <mergeCell ref="A3:J3"/>
    <mergeCell ref="A4:B4"/>
    <mergeCell ref="C4:D4"/>
    <mergeCell ref="E4:F4"/>
    <mergeCell ref="H4:I4"/>
    <mergeCell ref="L4:N4"/>
    <mergeCell ref="A6:I6"/>
    <mergeCell ref="A7:I7"/>
    <mergeCell ref="G4:G5"/>
    <mergeCell ref="J4:J5"/>
    <mergeCell ref="K4:K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3"/>
  <sheetViews>
    <sheetView workbookViewId="0">
      <selection activeCell="H10" sqref="H10"/>
    </sheetView>
  </sheetViews>
  <sheetFormatPr defaultColWidth="10" defaultRowHeight="14.4"/>
  <cols>
    <col min="1" max="14" width="10" style="172" customWidth="1"/>
    <col min="15" max="15" width="9.75" style="172" customWidth="1"/>
    <col min="16" max="16384" width="10" style="172"/>
  </cols>
  <sheetData>
    <row r="1" ht="14.25" customHeight="1" spans="1:14">
      <c r="A1" s="84" t="s">
        <v>274</v>
      </c>
      <c r="B1" s="84"/>
      <c r="G1" s="84"/>
    </row>
    <row r="2" ht="31.35" customHeight="1" spans="1:14">
      <c r="A2" s="86" t="s">
        <v>275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14.25" customHeight="1" spans="1:14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N3" s="173" t="s">
        <v>3</v>
      </c>
    </row>
    <row r="4" ht="14.25" customHeight="1" spans="1:14">
      <c r="A4" s="96" t="s">
        <v>135</v>
      </c>
      <c r="B4" s="96"/>
      <c r="C4" s="96" t="s">
        <v>220</v>
      </c>
      <c r="D4" s="96"/>
      <c r="E4" s="96" t="s">
        <v>136</v>
      </c>
      <c r="F4" s="96"/>
      <c r="G4" s="93" t="s">
        <v>59</v>
      </c>
      <c r="H4" s="94" t="s">
        <v>244</v>
      </c>
      <c r="I4" s="94"/>
      <c r="J4" s="94" t="s">
        <v>137</v>
      </c>
      <c r="K4" s="94" t="s">
        <v>102</v>
      </c>
      <c r="L4" s="94" t="s">
        <v>103</v>
      </c>
      <c r="M4" s="94"/>
      <c r="N4" s="94"/>
    </row>
    <row r="5" ht="27.2" customHeight="1" spans="1:14">
      <c r="A5" s="96" t="s">
        <v>100</v>
      </c>
      <c r="B5" s="96" t="s">
        <v>101</v>
      </c>
      <c r="C5" s="96" t="s">
        <v>100</v>
      </c>
      <c r="D5" s="96" t="s">
        <v>101</v>
      </c>
      <c r="E5" s="96" t="s">
        <v>100</v>
      </c>
      <c r="F5" s="96" t="s">
        <v>101</v>
      </c>
      <c r="G5" s="97"/>
      <c r="H5" s="98" t="s">
        <v>253</v>
      </c>
      <c r="I5" s="98" t="s">
        <v>254</v>
      </c>
      <c r="J5" s="98"/>
      <c r="K5" s="98"/>
      <c r="L5" s="98" t="s">
        <v>70</v>
      </c>
      <c r="M5" s="98" t="s">
        <v>251</v>
      </c>
      <c r="N5" s="98" t="s">
        <v>252</v>
      </c>
    </row>
    <row r="6" ht="14.25" customHeight="1" spans="1:14">
      <c r="A6" s="96" t="s">
        <v>79</v>
      </c>
      <c r="B6" s="96"/>
      <c r="C6" s="96"/>
      <c r="D6" s="96"/>
      <c r="E6" s="96"/>
      <c r="F6" s="96"/>
      <c r="G6" s="96"/>
      <c r="H6" s="96"/>
      <c r="I6" s="96"/>
      <c r="J6" s="96" t="s">
        <v>217</v>
      </c>
      <c r="K6" s="96">
        <v>2</v>
      </c>
      <c r="L6" s="96" t="s">
        <v>270</v>
      </c>
      <c r="M6" s="96">
        <v>4</v>
      </c>
      <c r="N6" s="96">
        <v>5</v>
      </c>
    </row>
    <row r="7" ht="14.25" customHeight="1" spans="1:14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101"/>
      <c r="K7" s="101"/>
      <c r="L7" s="101"/>
      <c r="M7" s="101"/>
      <c r="N7" s="101"/>
    </row>
    <row r="8" spans="1:14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1:14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14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</row>
    <row r="12" spans="1:14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spans="1:14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</row>
  </sheetData>
  <mergeCells count="12">
    <mergeCell ref="A2:N2"/>
    <mergeCell ref="A3:J3"/>
    <mergeCell ref="A4:B4"/>
    <mergeCell ref="C4:D4"/>
    <mergeCell ref="E4:F4"/>
    <mergeCell ref="H4:I4"/>
    <mergeCell ref="L4:N4"/>
    <mergeCell ref="A6:I6"/>
    <mergeCell ref="A7:I7"/>
    <mergeCell ref="G4:G5"/>
    <mergeCell ref="J4:J5"/>
    <mergeCell ref="K4:K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zoomScale="70" zoomScaleNormal="70" workbookViewId="0">
      <selection activeCell="I17" sqref="I17"/>
    </sheetView>
  </sheetViews>
  <sheetFormatPr defaultColWidth="10" defaultRowHeight="14.4"/>
  <cols>
    <col min="1" max="1" width="8.55555555555556" style="83" customWidth="1"/>
    <col min="2" max="2" width="18.5555555555556" style="83" customWidth="1"/>
    <col min="3" max="3" width="7.88888888888889" style="83" customWidth="1"/>
    <col min="4" max="4" width="9" style="83" customWidth="1"/>
    <col min="5" max="5" width="7.88888888888889" style="83" customWidth="1"/>
    <col min="6" max="6" width="12.2222222222222" style="83" customWidth="1"/>
    <col min="7" max="7" width="20.7777777777778" style="83" customWidth="1"/>
    <col min="8" max="8" width="18.5555555555556" style="83" customWidth="1"/>
    <col min="9" max="9" width="29.6666666666667" style="83" customWidth="1"/>
    <col min="10" max="10" width="13" style="163" customWidth="1"/>
    <col min="11" max="11" width="11.7777777777778" style="83" customWidth="1"/>
    <col min="12" max="16" width="7.88888888888889" style="83" customWidth="1"/>
    <col min="17" max="17" width="15.7777777777778" style="83" customWidth="1"/>
    <col min="18" max="18" width="7.88888888888889" style="83" customWidth="1"/>
    <col min="19" max="19" width="13" style="83" customWidth="1"/>
    <col min="20" max="21" width="7.88888888888889" style="83" customWidth="1"/>
    <col min="22" max="22" width="9.77777777777778" style="83" customWidth="1"/>
    <col min="23" max="16384" width="10" style="83"/>
  </cols>
  <sheetData>
    <row r="1" ht="14.25" customHeight="1" spans="1:22">
      <c r="A1" s="84" t="s">
        <v>276</v>
      </c>
      <c r="B1" s="84"/>
      <c r="C1" s="84"/>
      <c r="D1" s="84"/>
      <c r="E1" s="84"/>
      <c r="F1" s="84"/>
      <c r="G1" s="84"/>
    </row>
    <row r="2" s="83" customFormat="1" ht="29.45" customHeight="1" spans="1:22">
      <c r="A2" s="86" t="s">
        <v>277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13.9" customHeight="1" spans="1:22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165"/>
      <c r="K3" s="84"/>
      <c r="P3" s="166"/>
      <c r="V3" s="167" t="s">
        <v>3</v>
      </c>
    </row>
    <row r="4" ht="14.25" customHeight="1" spans="1:22">
      <c r="A4" s="96" t="s">
        <v>135</v>
      </c>
      <c r="B4" s="96"/>
      <c r="C4" s="93" t="s">
        <v>220</v>
      </c>
      <c r="D4" s="94"/>
      <c r="E4" s="94" t="s">
        <v>136</v>
      </c>
      <c r="F4" s="94"/>
      <c r="G4" s="94" t="s">
        <v>59</v>
      </c>
      <c r="H4" s="94" t="s">
        <v>244</v>
      </c>
      <c r="I4" s="94"/>
      <c r="J4" s="94" t="s">
        <v>137</v>
      </c>
      <c r="K4" s="94" t="s">
        <v>102</v>
      </c>
      <c r="L4" s="94"/>
      <c r="M4" s="94"/>
      <c r="N4" s="94"/>
      <c r="O4" s="94"/>
      <c r="P4" s="94"/>
      <c r="Q4" s="94" t="s">
        <v>103</v>
      </c>
      <c r="R4" s="94"/>
      <c r="S4" s="94"/>
      <c r="T4" s="94"/>
      <c r="U4" s="94"/>
      <c r="V4" s="94"/>
    </row>
    <row r="5" ht="32.4" spans="1:22">
      <c r="A5" s="96" t="s">
        <v>100</v>
      </c>
      <c r="B5" s="96" t="s">
        <v>101</v>
      </c>
      <c r="C5" s="96" t="s">
        <v>100</v>
      </c>
      <c r="D5" s="96" t="s">
        <v>101</v>
      </c>
      <c r="E5" s="96" t="s">
        <v>100</v>
      </c>
      <c r="F5" s="96" t="s">
        <v>101</v>
      </c>
      <c r="G5" s="98"/>
      <c r="H5" s="98" t="s">
        <v>253</v>
      </c>
      <c r="I5" s="98" t="s">
        <v>254</v>
      </c>
      <c r="J5" s="98"/>
      <c r="K5" s="98" t="s">
        <v>70</v>
      </c>
      <c r="L5" s="98" t="s">
        <v>278</v>
      </c>
      <c r="M5" s="98" t="s">
        <v>279</v>
      </c>
      <c r="N5" s="98" t="s">
        <v>280</v>
      </c>
      <c r="O5" s="98" t="s">
        <v>281</v>
      </c>
      <c r="P5" s="98" t="s">
        <v>282</v>
      </c>
      <c r="Q5" s="98" t="s">
        <v>70</v>
      </c>
      <c r="R5" s="98" t="s">
        <v>278</v>
      </c>
      <c r="S5" s="98" t="s">
        <v>279</v>
      </c>
      <c r="T5" s="98" t="s">
        <v>280</v>
      </c>
      <c r="U5" s="98" t="s">
        <v>281</v>
      </c>
      <c r="V5" s="98" t="s">
        <v>282</v>
      </c>
    </row>
    <row r="6" ht="19.5" customHeight="1" spans="1:22">
      <c r="A6" s="96" t="s">
        <v>79</v>
      </c>
      <c r="B6" s="96"/>
      <c r="C6" s="96"/>
      <c r="D6" s="96"/>
      <c r="E6" s="96"/>
      <c r="F6" s="96"/>
      <c r="G6" s="96"/>
      <c r="H6" s="96"/>
      <c r="I6" s="96"/>
      <c r="J6" s="96" t="s">
        <v>283</v>
      </c>
      <c r="K6" s="96" t="s">
        <v>284</v>
      </c>
      <c r="L6" s="96">
        <v>3</v>
      </c>
      <c r="M6" s="96">
        <v>4</v>
      </c>
      <c r="N6" s="96">
        <v>5</v>
      </c>
      <c r="O6" s="96">
        <v>6</v>
      </c>
      <c r="P6" s="96">
        <v>7</v>
      </c>
      <c r="Q6" s="96" t="s">
        <v>83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</row>
    <row r="7" s="163" customFormat="1" ht="24.95" customHeight="1" spans="1:2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168">
        <f>SUM(J8:J24)</f>
        <v>30000</v>
      </c>
      <c r="K7" s="168">
        <f t="shared" ref="K7:V7" si="0">SUM(K8:K24)</f>
        <v>0</v>
      </c>
      <c r="L7" s="168">
        <f t="shared" si="0"/>
        <v>0</v>
      </c>
      <c r="M7" s="168">
        <f t="shared" si="0"/>
        <v>0</v>
      </c>
      <c r="N7" s="168">
        <f t="shared" si="0"/>
        <v>0</v>
      </c>
      <c r="O7" s="168">
        <f t="shared" si="0"/>
        <v>0</v>
      </c>
      <c r="P7" s="168">
        <f t="shared" si="0"/>
        <v>0</v>
      </c>
      <c r="Q7" s="168">
        <f t="shared" si="0"/>
        <v>30000</v>
      </c>
      <c r="R7" s="168">
        <f t="shared" si="0"/>
        <v>0</v>
      </c>
      <c r="S7" s="168">
        <f t="shared" si="0"/>
        <v>30000</v>
      </c>
      <c r="T7" s="168">
        <f t="shared" si="0"/>
        <v>0</v>
      </c>
      <c r="U7" s="168">
        <f t="shared" si="0"/>
        <v>0</v>
      </c>
      <c r="V7" s="168">
        <f t="shared" si="0"/>
        <v>0</v>
      </c>
    </row>
    <row r="8" s="164" customFormat="1" ht="25.6" customHeight="1" spans="1:22">
      <c r="A8" s="169" t="s">
        <v>118</v>
      </c>
      <c r="B8" s="169" t="s">
        <v>119</v>
      </c>
      <c r="C8" s="170" t="s">
        <v>230</v>
      </c>
      <c r="D8" s="170" t="s">
        <v>229</v>
      </c>
      <c r="E8" s="170" t="s">
        <v>170</v>
      </c>
      <c r="F8" s="170" t="s">
        <v>171</v>
      </c>
      <c r="G8" s="169" t="s">
        <v>87</v>
      </c>
      <c r="H8" s="169" t="s">
        <v>278</v>
      </c>
      <c r="I8" s="169" t="s">
        <v>157</v>
      </c>
      <c r="J8" s="171">
        <v>450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0</v>
      </c>
      <c r="Q8" s="171">
        <v>450</v>
      </c>
      <c r="R8" s="171">
        <v>0</v>
      </c>
      <c r="S8" s="171">
        <v>450</v>
      </c>
      <c r="T8" s="171">
        <v>0</v>
      </c>
      <c r="U8" s="171">
        <v>0</v>
      </c>
      <c r="V8" s="171">
        <v>0</v>
      </c>
    </row>
    <row r="9" s="164" customFormat="1" ht="25.6" customHeight="1" spans="1:22">
      <c r="A9" s="169"/>
      <c r="B9" s="169"/>
      <c r="C9" s="170"/>
      <c r="D9" s="170"/>
      <c r="E9" s="170" t="s">
        <v>172</v>
      </c>
      <c r="F9" s="170" t="s">
        <v>173</v>
      </c>
      <c r="G9" s="169" t="s">
        <v>87</v>
      </c>
      <c r="H9" s="169" t="s">
        <v>278</v>
      </c>
      <c r="I9" s="169" t="s">
        <v>157</v>
      </c>
      <c r="J9" s="171">
        <v>750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71">
        <v>750</v>
      </c>
      <c r="R9" s="171">
        <v>0</v>
      </c>
      <c r="S9" s="171">
        <v>750</v>
      </c>
      <c r="T9" s="171">
        <v>0</v>
      </c>
      <c r="U9" s="171">
        <v>0</v>
      </c>
      <c r="V9" s="171">
        <v>0</v>
      </c>
    </row>
    <row r="10" s="164" customFormat="1" ht="25.6" customHeight="1" spans="1:22">
      <c r="A10" s="169"/>
      <c r="B10" s="169"/>
      <c r="C10" s="170"/>
      <c r="D10" s="170"/>
      <c r="E10" s="170" t="s">
        <v>180</v>
      </c>
      <c r="F10" s="170" t="s">
        <v>181</v>
      </c>
      <c r="G10" s="169" t="s">
        <v>87</v>
      </c>
      <c r="H10" s="169" t="s">
        <v>278</v>
      </c>
      <c r="I10" s="169" t="s">
        <v>157</v>
      </c>
      <c r="J10" s="171">
        <v>2000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71">
        <v>2000</v>
      </c>
      <c r="R10" s="171">
        <v>0</v>
      </c>
      <c r="S10" s="171">
        <v>2000</v>
      </c>
      <c r="T10" s="171">
        <v>0</v>
      </c>
      <c r="U10" s="171">
        <v>0</v>
      </c>
      <c r="V10" s="171">
        <v>0</v>
      </c>
    </row>
    <row r="11" s="164" customFormat="1" ht="25.6" customHeight="1" spans="1:22">
      <c r="A11" s="169"/>
      <c r="B11" s="169"/>
      <c r="C11" s="170"/>
      <c r="D11" s="170"/>
      <c r="E11" s="170" t="s">
        <v>174</v>
      </c>
      <c r="F11" s="170" t="s">
        <v>175</v>
      </c>
      <c r="G11" s="169" t="s">
        <v>87</v>
      </c>
      <c r="H11" s="169" t="s">
        <v>278</v>
      </c>
      <c r="I11" s="169" t="s">
        <v>157</v>
      </c>
      <c r="J11" s="171">
        <v>10000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1">
        <v>10000</v>
      </c>
      <c r="R11" s="171">
        <v>0</v>
      </c>
      <c r="S11" s="171">
        <v>10000</v>
      </c>
      <c r="T11" s="171">
        <v>0</v>
      </c>
      <c r="U11" s="171">
        <v>0</v>
      </c>
      <c r="V11" s="171">
        <v>0</v>
      </c>
    </row>
    <row r="12" s="164" customFormat="1" ht="25.6" customHeight="1" spans="1:22">
      <c r="A12" s="169"/>
      <c r="B12" s="169"/>
      <c r="C12" s="170"/>
      <c r="D12" s="170"/>
      <c r="E12" s="170" t="s">
        <v>176</v>
      </c>
      <c r="F12" s="170" t="s">
        <v>177</v>
      </c>
      <c r="G12" s="169" t="s">
        <v>87</v>
      </c>
      <c r="H12" s="169" t="s">
        <v>278</v>
      </c>
      <c r="I12" s="169" t="s">
        <v>157</v>
      </c>
      <c r="J12" s="171">
        <v>300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1">
        <v>300</v>
      </c>
      <c r="R12" s="171">
        <v>0</v>
      </c>
      <c r="S12" s="171">
        <v>300</v>
      </c>
      <c r="T12" s="171">
        <v>0</v>
      </c>
      <c r="U12" s="171">
        <v>0</v>
      </c>
      <c r="V12" s="171">
        <v>0</v>
      </c>
    </row>
    <row r="13" s="164" customFormat="1" ht="25.6" customHeight="1" spans="1:22">
      <c r="A13" s="169"/>
      <c r="B13" s="169"/>
      <c r="C13" s="170"/>
      <c r="D13" s="170"/>
      <c r="E13" s="170" t="s">
        <v>178</v>
      </c>
      <c r="F13" s="170" t="s">
        <v>179</v>
      </c>
      <c r="G13" s="169" t="s">
        <v>87</v>
      </c>
      <c r="H13" s="169" t="s">
        <v>278</v>
      </c>
      <c r="I13" s="169" t="s">
        <v>157</v>
      </c>
      <c r="J13" s="171">
        <v>900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900</v>
      </c>
      <c r="R13" s="171">
        <v>0</v>
      </c>
      <c r="S13" s="171">
        <v>900</v>
      </c>
      <c r="T13" s="171">
        <v>0</v>
      </c>
      <c r="U13" s="171">
        <v>0</v>
      </c>
      <c r="V13" s="171">
        <v>0</v>
      </c>
    </row>
    <row r="14" s="164" customFormat="1" ht="25.6" customHeight="1" spans="1:22">
      <c r="A14" s="169"/>
      <c r="B14" s="169"/>
      <c r="C14" s="170"/>
      <c r="D14" s="170"/>
      <c r="E14" s="170" t="s">
        <v>164</v>
      </c>
      <c r="F14" s="170" t="s">
        <v>165</v>
      </c>
      <c r="G14" s="169" t="s">
        <v>87</v>
      </c>
      <c r="H14" s="169" t="s">
        <v>278</v>
      </c>
      <c r="I14" s="169" t="s">
        <v>157</v>
      </c>
      <c r="J14" s="171">
        <v>200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200</v>
      </c>
      <c r="R14" s="171">
        <v>0</v>
      </c>
      <c r="S14" s="171">
        <v>200</v>
      </c>
      <c r="T14" s="171">
        <v>0</v>
      </c>
      <c r="U14" s="171">
        <v>0</v>
      </c>
      <c r="V14" s="171">
        <v>0</v>
      </c>
    </row>
    <row r="15" s="164" customFormat="1" ht="25.6" customHeight="1" spans="1:22">
      <c r="A15" s="169"/>
      <c r="B15" s="169"/>
      <c r="C15" s="170"/>
      <c r="D15" s="170"/>
      <c r="E15" s="170" t="s">
        <v>166</v>
      </c>
      <c r="F15" s="170" t="s">
        <v>167</v>
      </c>
      <c r="G15" s="169" t="s">
        <v>87</v>
      </c>
      <c r="H15" s="169" t="s">
        <v>278</v>
      </c>
      <c r="I15" s="169" t="s">
        <v>157</v>
      </c>
      <c r="J15" s="171">
        <v>50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1">
        <v>0</v>
      </c>
      <c r="Q15" s="171">
        <v>50</v>
      </c>
      <c r="R15" s="171">
        <v>0</v>
      </c>
      <c r="S15" s="171">
        <v>50</v>
      </c>
      <c r="T15" s="171">
        <v>0</v>
      </c>
      <c r="U15" s="171">
        <v>0</v>
      </c>
      <c r="V15" s="171">
        <v>0</v>
      </c>
    </row>
    <row r="16" s="164" customFormat="1" ht="25.6" customHeight="1" spans="1:22">
      <c r="A16" s="169"/>
      <c r="B16" s="169"/>
      <c r="C16" s="170"/>
      <c r="D16" s="170"/>
      <c r="E16" s="170" t="s">
        <v>168</v>
      </c>
      <c r="F16" s="170" t="s">
        <v>169</v>
      </c>
      <c r="G16" s="169" t="s">
        <v>87</v>
      </c>
      <c r="H16" s="169" t="s">
        <v>278</v>
      </c>
      <c r="I16" s="169" t="s">
        <v>157</v>
      </c>
      <c r="J16" s="171">
        <v>250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0</v>
      </c>
      <c r="Q16" s="171">
        <v>250</v>
      </c>
      <c r="R16" s="171">
        <v>0</v>
      </c>
      <c r="S16" s="171">
        <v>250</v>
      </c>
      <c r="T16" s="171">
        <v>0</v>
      </c>
      <c r="U16" s="171">
        <v>0</v>
      </c>
      <c r="V16" s="171">
        <v>0</v>
      </c>
    </row>
    <row r="17" s="164" customFormat="1" ht="25.6" customHeight="1" spans="1:22">
      <c r="A17" s="169"/>
      <c r="B17" s="169"/>
      <c r="C17" s="170" t="s">
        <v>227</v>
      </c>
      <c r="D17" s="170" t="s">
        <v>226</v>
      </c>
      <c r="E17" s="170" t="s">
        <v>142</v>
      </c>
      <c r="F17" s="170" t="s">
        <v>143</v>
      </c>
      <c r="G17" s="169" t="s">
        <v>87</v>
      </c>
      <c r="H17" s="169" t="s">
        <v>278</v>
      </c>
      <c r="I17" s="169" t="s">
        <v>157</v>
      </c>
      <c r="J17" s="171">
        <v>10000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1">
        <v>10000</v>
      </c>
      <c r="R17" s="171">
        <v>0</v>
      </c>
      <c r="S17" s="171">
        <v>10000</v>
      </c>
      <c r="T17" s="171">
        <v>0</v>
      </c>
      <c r="U17" s="171">
        <v>0</v>
      </c>
      <c r="V17" s="171">
        <v>0</v>
      </c>
    </row>
    <row r="18" s="164" customFormat="1" ht="25.6" customHeight="1" spans="1:22">
      <c r="A18" s="169"/>
      <c r="B18" s="169"/>
      <c r="C18" s="170"/>
      <c r="D18" s="170"/>
      <c r="E18" s="170" t="s">
        <v>146</v>
      </c>
      <c r="F18" s="170" t="s">
        <v>147</v>
      </c>
      <c r="G18" s="169" t="s">
        <v>87</v>
      </c>
      <c r="H18" s="169" t="s">
        <v>278</v>
      </c>
      <c r="I18" s="169" t="s">
        <v>157</v>
      </c>
      <c r="J18" s="171">
        <v>150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150</v>
      </c>
      <c r="R18" s="171">
        <v>0</v>
      </c>
      <c r="S18" s="171">
        <v>150</v>
      </c>
      <c r="T18" s="171">
        <v>0</v>
      </c>
      <c r="U18" s="171">
        <v>0</v>
      </c>
      <c r="V18" s="171">
        <v>0</v>
      </c>
    </row>
    <row r="19" s="164" customFormat="1" ht="25.6" customHeight="1" spans="1:22">
      <c r="A19" s="169"/>
      <c r="B19" s="169"/>
      <c r="C19" s="170"/>
      <c r="D19" s="170"/>
      <c r="E19" s="170" t="s">
        <v>158</v>
      </c>
      <c r="F19" s="170" t="s">
        <v>159</v>
      </c>
      <c r="G19" s="169" t="s">
        <v>87</v>
      </c>
      <c r="H19" s="169" t="s">
        <v>278</v>
      </c>
      <c r="I19" s="169" t="s">
        <v>157</v>
      </c>
      <c r="J19" s="171">
        <v>250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171">
        <v>250</v>
      </c>
      <c r="R19" s="171">
        <v>0</v>
      </c>
      <c r="S19" s="171">
        <v>250</v>
      </c>
      <c r="T19" s="171">
        <v>0</v>
      </c>
      <c r="U19" s="171">
        <v>0</v>
      </c>
      <c r="V19" s="171">
        <v>0</v>
      </c>
    </row>
    <row r="20" s="164" customFormat="1" ht="25.6" customHeight="1" spans="1:22">
      <c r="A20" s="169"/>
      <c r="B20" s="169"/>
      <c r="C20" s="170"/>
      <c r="D20" s="170"/>
      <c r="E20" s="170" t="s">
        <v>160</v>
      </c>
      <c r="F20" s="170" t="s">
        <v>161</v>
      </c>
      <c r="G20" s="169" t="s">
        <v>87</v>
      </c>
      <c r="H20" s="169" t="s">
        <v>278</v>
      </c>
      <c r="I20" s="169" t="s">
        <v>157</v>
      </c>
      <c r="J20" s="171">
        <v>500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1">
        <v>0</v>
      </c>
      <c r="Q20" s="171">
        <v>500</v>
      </c>
      <c r="R20" s="171">
        <v>0</v>
      </c>
      <c r="S20" s="171">
        <v>500</v>
      </c>
      <c r="T20" s="171">
        <v>0</v>
      </c>
      <c r="U20" s="171">
        <v>0</v>
      </c>
      <c r="V20" s="171">
        <v>0</v>
      </c>
    </row>
    <row r="21" s="164" customFormat="1" ht="25.6" customHeight="1" spans="1:22">
      <c r="A21" s="169"/>
      <c r="B21" s="169"/>
      <c r="C21" s="170"/>
      <c r="D21" s="170"/>
      <c r="E21" s="170" t="s">
        <v>162</v>
      </c>
      <c r="F21" s="170" t="s">
        <v>163</v>
      </c>
      <c r="G21" s="169" t="s">
        <v>87</v>
      </c>
      <c r="H21" s="169" t="s">
        <v>278</v>
      </c>
      <c r="I21" s="169" t="s">
        <v>157</v>
      </c>
      <c r="J21" s="171">
        <v>500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500</v>
      </c>
      <c r="R21" s="171">
        <v>0</v>
      </c>
      <c r="S21" s="171">
        <v>500</v>
      </c>
      <c r="T21" s="171">
        <v>0</v>
      </c>
      <c r="U21" s="171">
        <v>0</v>
      </c>
      <c r="V21" s="171">
        <v>0</v>
      </c>
    </row>
    <row r="22" s="164" customFormat="1" ht="25.6" customHeight="1" spans="1:22">
      <c r="A22" s="169"/>
      <c r="B22" s="169"/>
      <c r="C22" s="170" t="s">
        <v>266</v>
      </c>
      <c r="D22" s="170" t="s">
        <v>234</v>
      </c>
      <c r="E22" s="170" t="s">
        <v>184</v>
      </c>
      <c r="F22" s="170" t="s">
        <v>185</v>
      </c>
      <c r="G22" s="169" t="s">
        <v>87</v>
      </c>
      <c r="H22" s="169" t="s">
        <v>278</v>
      </c>
      <c r="I22" s="169" t="s">
        <v>157</v>
      </c>
      <c r="J22" s="171">
        <v>200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200</v>
      </c>
      <c r="R22" s="171">
        <v>0</v>
      </c>
      <c r="S22" s="171">
        <v>200</v>
      </c>
      <c r="T22" s="171">
        <v>0</v>
      </c>
      <c r="U22" s="171">
        <v>0</v>
      </c>
      <c r="V22" s="171">
        <v>0</v>
      </c>
    </row>
    <row r="23" s="164" customFormat="1" ht="25.6" customHeight="1" spans="1:22">
      <c r="A23" s="169"/>
      <c r="B23" s="169"/>
      <c r="C23" s="170"/>
      <c r="D23" s="170"/>
      <c r="E23" s="170" t="s">
        <v>186</v>
      </c>
      <c r="F23" s="170" t="s">
        <v>187</v>
      </c>
      <c r="G23" s="169" t="s">
        <v>87</v>
      </c>
      <c r="H23" s="169" t="s">
        <v>278</v>
      </c>
      <c r="I23" s="169" t="s">
        <v>157</v>
      </c>
      <c r="J23" s="171">
        <v>3000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3000</v>
      </c>
      <c r="R23" s="171">
        <v>0</v>
      </c>
      <c r="S23" s="171">
        <v>3000</v>
      </c>
      <c r="T23" s="171">
        <v>0</v>
      </c>
      <c r="U23" s="171">
        <v>0</v>
      </c>
      <c r="V23" s="171">
        <v>0</v>
      </c>
    </row>
    <row r="24" s="164" customFormat="1" ht="25.6" customHeight="1" spans="1:22">
      <c r="A24" s="169"/>
      <c r="B24" s="169"/>
      <c r="C24" s="170" t="s">
        <v>285</v>
      </c>
      <c r="D24" s="170" t="s">
        <v>286</v>
      </c>
      <c r="E24" s="170" t="s">
        <v>182</v>
      </c>
      <c r="F24" s="170" t="s">
        <v>183</v>
      </c>
      <c r="G24" s="169" t="s">
        <v>87</v>
      </c>
      <c r="H24" s="169" t="s">
        <v>278</v>
      </c>
      <c r="I24" s="169" t="s">
        <v>157</v>
      </c>
      <c r="J24" s="171">
        <v>500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500</v>
      </c>
      <c r="R24" s="171">
        <v>0</v>
      </c>
      <c r="S24" s="171">
        <v>500</v>
      </c>
      <c r="T24" s="171">
        <v>0</v>
      </c>
      <c r="U24" s="171">
        <v>0</v>
      </c>
      <c r="V24" s="171">
        <v>0</v>
      </c>
    </row>
  </sheetData>
  <mergeCells count="23">
    <mergeCell ref="A1:G1"/>
    <mergeCell ref="A2:V2"/>
    <mergeCell ref="A3:K3"/>
    <mergeCell ref="A4:B4"/>
    <mergeCell ref="C4:D4"/>
    <mergeCell ref="E4:F4"/>
    <mergeCell ref="H4:I4"/>
    <mergeCell ref="K4:P4"/>
    <mergeCell ref="Q4:V4"/>
    <mergeCell ref="A6:I6"/>
    <mergeCell ref="A7:I7"/>
    <mergeCell ref="A8:A24"/>
    <mergeCell ref="B8:B16"/>
    <mergeCell ref="B17:B21"/>
    <mergeCell ref="B22:B23"/>
    <mergeCell ref="C8:C16"/>
    <mergeCell ref="C17:C21"/>
    <mergeCell ref="C22:C23"/>
    <mergeCell ref="D8:D16"/>
    <mergeCell ref="D17:D21"/>
    <mergeCell ref="D22:D23"/>
    <mergeCell ref="G4:G5"/>
    <mergeCell ref="J4:J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FFFF00"/>
  </sheetPr>
  <dimension ref="A1:Y15"/>
  <sheetViews>
    <sheetView workbookViewId="0">
      <selection activeCell="G9" sqref="G9"/>
    </sheetView>
  </sheetViews>
  <sheetFormatPr defaultColWidth="9" defaultRowHeight="14.4"/>
  <cols>
    <col min="1" max="1" width="19.8796296296296" customWidth="1"/>
    <col min="3" max="3" width="12" customWidth="1"/>
    <col min="4" max="4" width="11" customWidth="1"/>
    <col min="5" max="5" width="9" style="134"/>
    <col min="6" max="6" width="14.2592592592593" customWidth="1"/>
    <col min="7" max="7" width="11.5" customWidth="1"/>
    <col min="8" max="8" width="11.5555555555556" customWidth="1"/>
    <col min="11" max="11" width="9" style="134"/>
    <col min="14" max="14" width="14.3333333333333" customWidth="1"/>
    <col min="17" max="17" width="9" style="134"/>
    <col min="20" max="20" width="12.75" customWidth="1"/>
  </cols>
  <sheetData>
    <row r="1" ht="20.4" spans="1:25">
      <c r="A1" s="84" t="s">
        <v>287</v>
      </c>
      <c r="B1" s="135"/>
      <c r="C1" s="135"/>
      <c r="D1" s="135"/>
      <c r="E1" s="136"/>
      <c r="F1" s="135"/>
      <c r="G1" s="135"/>
      <c r="H1" s="135"/>
      <c r="I1" s="135"/>
      <c r="J1" s="135"/>
      <c r="K1" s="136"/>
      <c r="L1" s="135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5">
      <c r="A2" s="138" t="s">
        <v>273</v>
      </c>
      <c r="B2" s="139"/>
      <c r="C2" s="139"/>
      <c r="D2" s="139"/>
      <c r="E2" s="140"/>
      <c r="F2" s="139"/>
      <c r="G2" s="139"/>
      <c r="H2" s="139"/>
      <c r="I2" s="139"/>
      <c r="J2" s="139"/>
      <c r="K2" s="140"/>
      <c r="L2" s="13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ht="22.2" spans="1:25">
      <c r="A3" s="141" t="s">
        <v>288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5">
      <c r="A4" s="84" t="s">
        <v>58</v>
      </c>
      <c r="B4" s="142"/>
      <c r="C4" s="142"/>
      <c r="D4" s="142"/>
      <c r="E4" s="143"/>
      <c r="F4" s="142"/>
      <c r="G4" s="142"/>
      <c r="H4" s="142"/>
      <c r="I4" s="142"/>
      <c r="J4" s="142"/>
      <c r="K4" s="143"/>
      <c r="L4" s="142"/>
      <c r="M4" s="142"/>
      <c r="N4" s="142"/>
      <c r="O4" s="142"/>
      <c r="P4" s="142"/>
      <c r="Q4" s="143"/>
      <c r="R4" s="142"/>
      <c r="S4" s="142"/>
      <c r="T4" s="142"/>
      <c r="U4" s="142"/>
      <c r="V4" s="142"/>
      <c r="W4" s="142"/>
      <c r="X4" s="142"/>
      <c r="Y4" s="144" t="s">
        <v>3</v>
      </c>
    </row>
    <row r="5" ht="30" customHeight="1" spans="1:25">
      <c r="A5" s="145" t="s">
        <v>59</v>
      </c>
      <c r="B5" s="146" t="s">
        <v>67</v>
      </c>
      <c r="C5" s="147"/>
      <c r="D5" s="147"/>
      <c r="E5" s="147"/>
      <c r="F5" s="147"/>
      <c r="G5" s="148"/>
      <c r="H5" s="146" t="s">
        <v>71</v>
      </c>
      <c r="I5" s="147"/>
      <c r="J5" s="147"/>
      <c r="K5" s="147"/>
      <c r="L5" s="147"/>
      <c r="M5" s="148"/>
      <c r="N5" s="146" t="s">
        <v>72</v>
      </c>
      <c r="O5" s="147"/>
      <c r="P5" s="147"/>
      <c r="Q5" s="147"/>
      <c r="R5" s="147"/>
      <c r="S5" s="148"/>
      <c r="T5" s="146" t="s">
        <v>73</v>
      </c>
      <c r="U5" s="147"/>
      <c r="V5" s="147"/>
      <c r="W5" s="147"/>
      <c r="X5" s="147"/>
      <c r="Y5" s="148"/>
    </row>
    <row r="6" ht="30.95" customHeight="1" spans="1:25">
      <c r="A6" s="149"/>
      <c r="B6" s="145" t="s">
        <v>63</v>
      </c>
      <c r="C6" s="150" t="s">
        <v>289</v>
      </c>
      <c r="D6" s="151" t="s">
        <v>290</v>
      </c>
      <c r="E6" s="152" t="s">
        <v>291</v>
      </c>
      <c r="F6" s="152"/>
      <c r="G6" s="152"/>
      <c r="H6" s="145" t="s">
        <v>63</v>
      </c>
      <c r="I6" s="150" t="s">
        <v>289</v>
      </c>
      <c r="J6" s="151" t="s">
        <v>290</v>
      </c>
      <c r="K6" s="152" t="s">
        <v>291</v>
      </c>
      <c r="L6" s="152"/>
      <c r="M6" s="152"/>
      <c r="N6" s="145" t="s">
        <v>63</v>
      </c>
      <c r="O6" s="150" t="s">
        <v>289</v>
      </c>
      <c r="P6" s="151" t="s">
        <v>290</v>
      </c>
      <c r="Q6" s="152" t="s">
        <v>291</v>
      </c>
      <c r="R6" s="152"/>
      <c r="S6" s="152"/>
      <c r="T6" s="145" t="s">
        <v>63</v>
      </c>
      <c r="U6" s="150" t="s">
        <v>289</v>
      </c>
      <c r="V6" s="151" t="s">
        <v>290</v>
      </c>
      <c r="W6" s="152" t="s">
        <v>291</v>
      </c>
      <c r="X6" s="152"/>
      <c r="Y6" s="152"/>
    </row>
    <row r="7" ht="36" customHeight="1" spans="1:25">
      <c r="A7" s="153"/>
      <c r="B7" s="153"/>
      <c r="C7" s="154"/>
      <c r="D7" s="154"/>
      <c r="E7" s="152" t="s">
        <v>70</v>
      </c>
      <c r="F7" s="155" t="s">
        <v>292</v>
      </c>
      <c r="G7" s="155" t="s">
        <v>293</v>
      </c>
      <c r="H7" s="153"/>
      <c r="I7" s="154"/>
      <c r="J7" s="154"/>
      <c r="K7" s="152" t="s">
        <v>70</v>
      </c>
      <c r="L7" s="155" t="s">
        <v>292</v>
      </c>
      <c r="M7" s="155" t="s">
        <v>293</v>
      </c>
      <c r="N7" s="153"/>
      <c r="O7" s="154"/>
      <c r="P7" s="154"/>
      <c r="Q7" s="152" t="s">
        <v>70</v>
      </c>
      <c r="R7" s="155" t="s">
        <v>292</v>
      </c>
      <c r="S7" s="155" t="s">
        <v>293</v>
      </c>
      <c r="T7" s="153"/>
      <c r="U7" s="154"/>
      <c r="V7" s="154"/>
      <c r="W7" s="155" t="s">
        <v>70</v>
      </c>
      <c r="X7" s="155" t="s">
        <v>292</v>
      </c>
      <c r="Y7" s="155" t="s">
        <v>293</v>
      </c>
    </row>
    <row r="8" ht="22" customHeight="1" spans="1:25">
      <c r="A8" s="156" t="s">
        <v>294</v>
      </c>
      <c r="B8" s="156" t="s">
        <v>295</v>
      </c>
      <c r="C8" s="156" t="s">
        <v>296</v>
      </c>
      <c r="D8" s="156" t="s">
        <v>297</v>
      </c>
      <c r="E8" s="156" t="s">
        <v>257</v>
      </c>
      <c r="F8" s="156" t="s">
        <v>298</v>
      </c>
      <c r="G8" s="156" t="s">
        <v>299</v>
      </c>
      <c r="H8" s="156" t="s">
        <v>300</v>
      </c>
      <c r="I8" s="156">
        <v>8</v>
      </c>
      <c r="J8" s="156">
        <v>9</v>
      </c>
      <c r="K8" s="156" t="s">
        <v>301</v>
      </c>
      <c r="L8" s="156">
        <v>11</v>
      </c>
      <c r="M8" s="156">
        <v>12</v>
      </c>
      <c r="N8" s="156" t="s">
        <v>302</v>
      </c>
      <c r="O8" s="156">
        <v>14</v>
      </c>
      <c r="P8" s="156">
        <v>15</v>
      </c>
      <c r="Q8" s="156" t="s">
        <v>303</v>
      </c>
      <c r="R8" s="156">
        <v>17</v>
      </c>
      <c r="S8" s="156">
        <v>18</v>
      </c>
      <c r="T8" s="156" t="s">
        <v>304</v>
      </c>
      <c r="U8" s="156">
        <v>20</v>
      </c>
      <c r="V8" s="156">
        <v>21</v>
      </c>
      <c r="W8" s="156" t="s">
        <v>305</v>
      </c>
      <c r="X8" s="156">
        <v>23</v>
      </c>
      <c r="Y8" s="156">
        <v>24</v>
      </c>
    </row>
    <row r="9" spans="1:25">
      <c r="A9" s="157" t="s">
        <v>63</v>
      </c>
      <c r="B9" s="158"/>
      <c r="C9" s="158"/>
      <c r="D9" s="158"/>
      <c r="E9" s="159"/>
      <c r="F9" s="158"/>
      <c r="G9" s="158"/>
      <c r="H9" s="158"/>
      <c r="I9" s="158"/>
      <c r="J9" s="158"/>
      <c r="K9" s="159"/>
      <c r="L9" s="158"/>
      <c r="M9" s="158"/>
      <c r="N9" s="158"/>
      <c r="O9" s="158"/>
      <c r="P9" s="158"/>
      <c r="Q9" s="159"/>
      <c r="R9" s="158"/>
      <c r="S9" s="158"/>
      <c r="T9" s="158"/>
      <c r="U9" s="158"/>
      <c r="V9" s="158"/>
      <c r="W9" s="158"/>
      <c r="X9" s="158"/>
      <c r="Y9" s="158"/>
    </row>
    <row r="10" spans="1:25">
      <c r="A10" s="160"/>
      <c r="B10" s="158"/>
      <c r="C10" s="158"/>
      <c r="D10" s="158"/>
      <c r="E10" s="159"/>
      <c r="F10" s="158"/>
      <c r="G10" s="158"/>
      <c r="H10" s="158"/>
      <c r="I10" s="158"/>
      <c r="J10" s="158"/>
      <c r="K10" s="159"/>
      <c r="L10" s="158"/>
      <c r="M10" s="158"/>
      <c r="N10" s="158"/>
      <c r="O10" s="158"/>
      <c r="P10" s="158"/>
      <c r="Q10" s="159"/>
      <c r="R10" s="158"/>
      <c r="S10" s="158"/>
      <c r="T10" s="158"/>
      <c r="U10" s="158"/>
      <c r="V10" s="158"/>
      <c r="W10" s="158"/>
      <c r="X10" s="158"/>
      <c r="Y10" s="158"/>
    </row>
    <row r="11" spans="1:25">
      <c r="A11" s="160"/>
      <c r="B11" s="158"/>
      <c r="C11" s="158"/>
      <c r="D11" s="158"/>
      <c r="E11" s="159"/>
      <c r="F11" s="158"/>
      <c r="G11" s="158"/>
      <c r="H11" s="158"/>
      <c r="I11" s="158"/>
      <c r="J11" s="158"/>
      <c r="K11" s="159"/>
      <c r="L11" s="158"/>
      <c r="M11" s="158"/>
      <c r="N11" s="158"/>
      <c r="O11" s="158"/>
      <c r="P11" s="158"/>
      <c r="Q11" s="159"/>
      <c r="R11" s="158"/>
      <c r="S11" s="158"/>
      <c r="T11" s="158"/>
      <c r="U11" s="158"/>
      <c r="V11" s="158"/>
      <c r="W11" s="158"/>
      <c r="X11" s="158"/>
      <c r="Y11" s="158"/>
    </row>
    <row r="12" spans="1:25">
      <c r="A12" s="160"/>
      <c r="B12" s="158"/>
      <c r="C12" s="158"/>
      <c r="D12" s="158"/>
      <c r="E12" s="159"/>
      <c r="F12" s="158"/>
      <c r="G12" s="158"/>
      <c r="H12" s="158"/>
      <c r="I12" s="158"/>
      <c r="J12" s="158"/>
      <c r="K12" s="159"/>
      <c r="L12" s="158"/>
      <c r="M12" s="158"/>
      <c r="N12" s="158"/>
      <c r="O12" s="158"/>
      <c r="P12" s="158"/>
      <c r="Q12" s="159"/>
      <c r="R12" s="158"/>
      <c r="S12" s="158"/>
      <c r="T12" s="158"/>
      <c r="U12" s="158"/>
      <c r="V12" s="158"/>
      <c r="W12" s="158"/>
      <c r="X12" s="158"/>
      <c r="Y12" s="158"/>
    </row>
    <row r="13" spans="1:25">
      <c r="A13" s="160"/>
      <c r="B13" s="158"/>
      <c r="C13" s="158"/>
      <c r="D13" s="158"/>
      <c r="E13" s="159"/>
      <c r="F13" s="158"/>
      <c r="G13" s="158"/>
      <c r="H13" s="158"/>
      <c r="I13" s="158"/>
      <c r="J13" s="158"/>
      <c r="K13" s="159"/>
      <c r="L13" s="158"/>
      <c r="M13" s="158"/>
      <c r="N13" s="158"/>
      <c r="O13" s="158"/>
      <c r="P13" s="158"/>
      <c r="Q13" s="159"/>
      <c r="R13" s="158"/>
      <c r="S13" s="158"/>
      <c r="T13" s="158"/>
      <c r="U13" s="158"/>
      <c r="V13" s="158"/>
      <c r="W13" s="158"/>
      <c r="X13" s="158"/>
      <c r="Y13" s="158"/>
    </row>
    <row r="14" spans="1:25">
      <c r="A14" s="161"/>
      <c r="B14" s="158"/>
      <c r="C14" s="158"/>
      <c r="D14" s="158"/>
      <c r="E14" s="159"/>
      <c r="F14" s="158"/>
      <c r="G14" s="158"/>
      <c r="H14" s="158"/>
      <c r="I14" s="158"/>
      <c r="J14" s="158"/>
      <c r="K14" s="159"/>
      <c r="L14" s="158"/>
      <c r="M14" s="158"/>
      <c r="N14" s="158"/>
      <c r="O14" s="158"/>
      <c r="P14" s="158"/>
      <c r="Q14" s="159"/>
      <c r="R14" s="158"/>
      <c r="S14" s="158"/>
      <c r="T14" s="158"/>
      <c r="U14" s="158"/>
      <c r="V14" s="158"/>
      <c r="W14" s="158"/>
      <c r="X14" s="158"/>
      <c r="Y14" s="158"/>
    </row>
    <row r="15" s="133" customFormat="1" ht="24" customHeight="1" spans="1:25">
      <c r="A15" s="133" t="s">
        <v>306</v>
      </c>
      <c r="E15" s="162"/>
      <c r="K15" s="162"/>
      <c r="Q15" s="162"/>
    </row>
  </sheetData>
  <mergeCells count="22">
    <mergeCell ref="A3:Y3"/>
    <mergeCell ref="B5:G5"/>
    <mergeCell ref="H5:M5"/>
    <mergeCell ref="N5:S5"/>
    <mergeCell ref="T5:Y5"/>
    <mergeCell ref="E6:G6"/>
    <mergeCell ref="K6:M6"/>
    <mergeCell ref="Q6:S6"/>
    <mergeCell ref="W6:Y6"/>
    <mergeCell ref="A5:A7"/>
    <mergeCell ref="B6:B7"/>
    <mergeCell ref="C6:C7"/>
    <mergeCell ref="D6:D7"/>
    <mergeCell ref="H6:H7"/>
    <mergeCell ref="I6:I7"/>
    <mergeCell ref="J6:J7"/>
    <mergeCell ref="N6:N7"/>
    <mergeCell ref="O6:O7"/>
    <mergeCell ref="P6:P7"/>
    <mergeCell ref="T6:T7"/>
    <mergeCell ref="U6:U7"/>
    <mergeCell ref="V6:V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X18"/>
  <sheetViews>
    <sheetView zoomScale="70" zoomScaleNormal="70" workbookViewId="0">
      <selection activeCell="R16" sqref="R16"/>
    </sheetView>
  </sheetViews>
  <sheetFormatPr defaultColWidth="7" defaultRowHeight="14.4"/>
  <cols>
    <col min="1" max="1" width="14.1111111111111" style="105" customWidth="1"/>
    <col min="2" max="2" width="29.8888888888889" style="105" customWidth="1"/>
    <col min="3" max="3" width="26.5555555555556" style="105" customWidth="1"/>
    <col min="4" max="4" width="22" style="105" customWidth="1"/>
    <col min="5" max="5" width="19.7777777777778" style="105" customWidth="1"/>
    <col min="6" max="6" width="25.4444444444444" style="105" customWidth="1"/>
    <col min="7" max="8" width="10.5555555555556" style="105" customWidth="1"/>
    <col min="9" max="9" width="7.22222222222222" style="105" customWidth="1"/>
    <col min="10" max="10" width="13" style="105" customWidth="1"/>
    <col min="11" max="11" width="20.5555555555556" style="105" customWidth="1"/>
    <col min="12" max="12" width="22.2222222222222" style="105" customWidth="1"/>
    <col min="13" max="13" width="23.8888888888889" style="105" customWidth="1"/>
    <col min="14" max="14" width="17.2222222222222" style="105" customWidth="1"/>
    <col min="15" max="15" width="7.22222222222222" style="105" customWidth="1"/>
    <col min="16" max="17" width="13.8888888888889" style="105" customWidth="1"/>
    <col min="18" max="18" width="10.5555555555556" style="105" customWidth="1"/>
    <col min="19" max="20" width="7.22222222222222" style="105" customWidth="1"/>
    <col min="21" max="21" width="13" style="105" customWidth="1"/>
    <col min="22" max="22" width="7.22222222222222" style="105" customWidth="1"/>
    <col min="23" max="23" width="12.2222222222222" style="105" customWidth="1"/>
    <col min="24" max="24" width="3.88888888888889" style="105" customWidth="1"/>
    <col min="25" max="16384" width="7" style="1"/>
  </cols>
  <sheetData>
    <row r="1" spans="1:24">
      <c r="A1" s="120" t="s">
        <v>307</v>
      </c>
      <c r="B1" s="120"/>
      <c r="C1" s="120"/>
      <c r="D1" s="120"/>
      <c r="E1" s="120"/>
      <c r="F1" s="120"/>
      <c r="G1" s="120"/>
      <c r="H1" s="120"/>
      <c r="I1" s="120"/>
    </row>
    <row r="2" s="1" customFormat="1" ht="22.2" spans="1:24">
      <c r="A2" s="86" t="s">
        <v>308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="1" customFormat="1" ht="13.95" spans="1:24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108"/>
      <c r="P3" s="84"/>
      <c r="Q3" s="108"/>
      <c r="R3" s="107"/>
      <c r="S3" s="107"/>
      <c r="T3" s="107"/>
      <c r="U3" s="107"/>
      <c r="V3" s="84"/>
      <c r="W3" s="121" t="s">
        <v>3</v>
      </c>
      <c r="X3" s="120"/>
    </row>
    <row r="4" s="104" customFormat="1" ht="10.8" spans="1:24">
      <c r="A4" s="110" t="s">
        <v>59</v>
      </c>
      <c r="B4" s="111" t="s">
        <v>244</v>
      </c>
      <c r="C4" s="111" t="s">
        <v>91</v>
      </c>
      <c r="D4" s="111" t="s">
        <v>309</v>
      </c>
      <c r="E4" s="111" t="s">
        <v>310</v>
      </c>
      <c r="F4" s="111" t="s">
        <v>311</v>
      </c>
      <c r="G4" s="111" t="s">
        <v>312</v>
      </c>
      <c r="H4" s="111" t="s">
        <v>313</v>
      </c>
      <c r="I4" s="111" t="s">
        <v>314</v>
      </c>
      <c r="J4" s="111" t="s">
        <v>63</v>
      </c>
      <c r="K4" s="111" t="s">
        <v>315</v>
      </c>
      <c r="L4" s="111" t="s">
        <v>316</v>
      </c>
      <c r="M4" s="111" t="s">
        <v>317</v>
      </c>
      <c r="N4" s="111" t="s">
        <v>65</v>
      </c>
      <c r="O4" s="111" t="s">
        <v>74</v>
      </c>
      <c r="P4" s="111" t="s">
        <v>75</v>
      </c>
      <c r="Q4" s="111" t="s">
        <v>77</v>
      </c>
      <c r="R4" s="111" t="s">
        <v>76</v>
      </c>
      <c r="S4" s="111" t="s">
        <v>78</v>
      </c>
      <c r="T4" s="111" t="s">
        <v>318</v>
      </c>
      <c r="U4" s="111" t="s">
        <v>319</v>
      </c>
      <c r="V4" s="111"/>
      <c r="W4" s="111" t="s">
        <v>320</v>
      </c>
      <c r="X4" s="112" t="s">
        <v>247</v>
      </c>
    </row>
    <row r="5" s="104" customFormat="1" ht="21.6" spans="1:24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 t="s">
        <v>321</v>
      </c>
      <c r="V5" s="123" t="s">
        <v>322</v>
      </c>
      <c r="W5" s="123"/>
      <c r="X5" s="124"/>
    </row>
    <row r="6" s="1" customFormat="1" ht="16.35" spans="1:24">
      <c r="A6" s="125" t="s">
        <v>63</v>
      </c>
      <c r="B6" s="126"/>
      <c r="C6" s="126"/>
      <c r="D6" s="126"/>
      <c r="E6" s="126"/>
      <c r="F6" s="127"/>
      <c r="G6" s="127"/>
      <c r="H6" s="127"/>
      <c r="I6" s="127"/>
      <c r="J6" s="128">
        <f>SUM(J7:J18)</f>
        <v>13856.5</v>
      </c>
      <c r="K6" s="128">
        <f t="shared" ref="K6:V6" si="0">SUM(K7:K18)</f>
        <v>0</v>
      </c>
      <c r="L6" s="128">
        <f t="shared" si="0"/>
        <v>0</v>
      </c>
      <c r="M6" s="128">
        <f t="shared" si="0"/>
        <v>0</v>
      </c>
      <c r="N6" s="128">
        <f t="shared" si="0"/>
        <v>0</v>
      </c>
      <c r="O6" s="128">
        <f t="shared" si="0"/>
        <v>0</v>
      </c>
      <c r="P6" s="128">
        <f t="shared" si="0"/>
        <v>13856.5</v>
      </c>
      <c r="Q6" s="128">
        <f t="shared" si="0"/>
        <v>0</v>
      </c>
      <c r="R6" s="128">
        <f t="shared" si="0"/>
        <v>0</v>
      </c>
      <c r="S6" s="128">
        <f t="shared" si="0"/>
        <v>0</v>
      </c>
      <c r="T6" s="128">
        <f t="shared" si="0"/>
        <v>0</v>
      </c>
      <c r="U6" s="128">
        <f t="shared" si="0"/>
        <v>13856.5</v>
      </c>
      <c r="V6" s="128">
        <f t="shared" si="0"/>
        <v>0</v>
      </c>
      <c r="W6" s="127"/>
      <c r="X6" s="129"/>
    </row>
    <row r="7" s="1" customFormat="1" spans="1:24">
      <c r="A7" s="130" t="s">
        <v>323</v>
      </c>
      <c r="B7" s="130" t="s">
        <v>157</v>
      </c>
      <c r="C7" s="130" t="s">
        <v>324</v>
      </c>
      <c r="D7" s="130" t="s">
        <v>325</v>
      </c>
      <c r="E7" s="130" t="s">
        <v>326</v>
      </c>
      <c r="F7" s="130" t="s">
        <v>327</v>
      </c>
      <c r="G7" s="130"/>
      <c r="H7" s="130" t="s">
        <v>328</v>
      </c>
      <c r="I7" s="130"/>
      <c r="J7" s="131">
        <v>10000</v>
      </c>
      <c r="K7" s="131">
        <v>0</v>
      </c>
      <c r="L7" s="131">
        <v>0</v>
      </c>
      <c r="M7" s="131">
        <v>0</v>
      </c>
      <c r="N7" s="131">
        <v>0</v>
      </c>
      <c r="O7" s="131">
        <v>0</v>
      </c>
      <c r="P7" s="131">
        <v>10000</v>
      </c>
      <c r="Q7" s="131">
        <v>0</v>
      </c>
      <c r="R7" s="131">
        <v>0</v>
      </c>
      <c r="S7" s="131">
        <v>0</v>
      </c>
      <c r="T7" s="131">
        <v>0</v>
      </c>
      <c r="U7" s="131">
        <f t="shared" ref="U7:U18" si="1">P7</f>
        <v>10000</v>
      </c>
      <c r="V7" s="131">
        <v>0</v>
      </c>
      <c r="W7" s="130"/>
      <c r="X7" s="130"/>
    </row>
    <row r="8" s="1" customFormat="1" spans="1:24">
      <c r="A8" s="130" t="s">
        <v>323</v>
      </c>
      <c r="B8" s="130" t="s">
        <v>157</v>
      </c>
      <c r="C8" s="130" t="s">
        <v>324</v>
      </c>
      <c r="D8" s="130" t="s">
        <v>329</v>
      </c>
      <c r="E8" s="130" t="s">
        <v>330</v>
      </c>
      <c r="F8" s="130" t="s">
        <v>331</v>
      </c>
      <c r="G8" s="130"/>
      <c r="H8" s="130" t="s">
        <v>328</v>
      </c>
      <c r="I8" s="130"/>
      <c r="J8" s="131">
        <v>200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  <c r="P8" s="131">
        <v>200</v>
      </c>
      <c r="Q8" s="131">
        <v>0</v>
      </c>
      <c r="R8" s="131">
        <v>0</v>
      </c>
      <c r="S8" s="131">
        <v>0</v>
      </c>
      <c r="T8" s="131">
        <v>0</v>
      </c>
      <c r="U8" s="131">
        <f t="shared" si="1"/>
        <v>200</v>
      </c>
      <c r="V8" s="131">
        <v>0</v>
      </c>
      <c r="W8" s="130"/>
      <c r="X8" s="130"/>
    </row>
    <row r="9" s="1" customFormat="1" ht="28.8" spans="1:24">
      <c r="A9" s="132" t="s">
        <v>323</v>
      </c>
      <c r="B9" s="130" t="s">
        <v>157</v>
      </c>
      <c r="C9" s="130" t="s">
        <v>324</v>
      </c>
      <c r="D9" s="130" t="s">
        <v>325</v>
      </c>
      <c r="E9" s="130" t="s">
        <v>332</v>
      </c>
      <c r="F9" s="130" t="s">
        <v>333</v>
      </c>
      <c r="G9" s="130"/>
      <c r="H9" s="130" t="s">
        <v>328</v>
      </c>
      <c r="I9" s="130"/>
      <c r="J9" s="131">
        <v>200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200</v>
      </c>
      <c r="Q9" s="131">
        <v>0</v>
      </c>
      <c r="R9" s="131">
        <v>0</v>
      </c>
      <c r="S9" s="131">
        <v>0</v>
      </c>
      <c r="T9" s="131">
        <v>0</v>
      </c>
      <c r="U9" s="131">
        <f t="shared" si="1"/>
        <v>200</v>
      </c>
      <c r="V9" s="131">
        <v>0</v>
      </c>
      <c r="W9" s="130"/>
      <c r="X9" s="130"/>
    </row>
    <row r="10" s="1" customFormat="1" spans="1:24">
      <c r="A10" s="130" t="s">
        <v>323</v>
      </c>
      <c r="B10" s="130" t="s">
        <v>157</v>
      </c>
      <c r="C10" s="130" t="s">
        <v>324</v>
      </c>
      <c r="D10" s="130" t="s">
        <v>325</v>
      </c>
      <c r="E10" s="130" t="s">
        <v>332</v>
      </c>
      <c r="F10" s="130" t="s">
        <v>334</v>
      </c>
      <c r="G10" s="130"/>
      <c r="H10" s="130" t="s">
        <v>335</v>
      </c>
      <c r="I10" s="130"/>
      <c r="J10" s="131">
        <v>400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400</v>
      </c>
      <c r="Q10" s="131">
        <v>0</v>
      </c>
      <c r="R10" s="131">
        <v>0</v>
      </c>
      <c r="S10" s="131">
        <v>0</v>
      </c>
      <c r="T10" s="131">
        <v>0</v>
      </c>
      <c r="U10" s="131">
        <f t="shared" si="1"/>
        <v>400</v>
      </c>
      <c r="V10" s="131">
        <v>0</v>
      </c>
      <c r="W10" s="130"/>
      <c r="X10" s="130"/>
    </row>
    <row r="11" s="1" customFormat="1" spans="1:24">
      <c r="A11" s="130" t="s">
        <v>323</v>
      </c>
      <c r="B11" s="130" t="s">
        <v>157</v>
      </c>
      <c r="C11" s="130" t="s">
        <v>324</v>
      </c>
      <c r="D11" s="130" t="s">
        <v>325</v>
      </c>
      <c r="E11" s="130" t="s">
        <v>336</v>
      </c>
      <c r="F11" s="130" t="s">
        <v>337</v>
      </c>
      <c r="G11" s="130"/>
      <c r="H11" s="130" t="s">
        <v>335</v>
      </c>
      <c r="I11" s="130"/>
      <c r="J11" s="131">
        <v>320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320</v>
      </c>
      <c r="Q11" s="131">
        <v>0</v>
      </c>
      <c r="R11" s="131">
        <v>0</v>
      </c>
      <c r="S11" s="131">
        <v>0</v>
      </c>
      <c r="T11" s="131">
        <v>0</v>
      </c>
      <c r="U11" s="131">
        <f t="shared" si="1"/>
        <v>320</v>
      </c>
      <c r="V11" s="131">
        <v>0</v>
      </c>
      <c r="W11" s="130"/>
      <c r="X11" s="130"/>
    </row>
    <row r="12" s="1" customFormat="1" spans="1:24">
      <c r="A12" s="130" t="s">
        <v>323</v>
      </c>
      <c r="B12" s="130" t="s">
        <v>157</v>
      </c>
      <c r="C12" s="130" t="s">
        <v>324</v>
      </c>
      <c r="D12" s="130" t="s">
        <v>329</v>
      </c>
      <c r="E12" s="130" t="s">
        <v>338</v>
      </c>
      <c r="F12" s="130" t="s">
        <v>339</v>
      </c>
      <c r="G12" s="130"/>
      <c r="H12" s="130" t="s">
        <v>328</v>
      </c>
      <c r="I12" s="130"/>
      <c r="J12" s="131">
        <v>456.5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456.5</v>
      </c>
      <c r="Q12" s="131">
        <v>0</v>
      </c>
      <c r="R12" s="131">
        <v>0</v>
      </c>
      <c r="S12" s="131">
        <v>0</v>
      </c>
      <c r="T12" s="131">
        <v>0</v>
      </c>
      <c r="U12" s="131">
        <f t="shared" si="1"/>
        <v>456.5</v>
      </c>
      <c r="V12" s="131">
        <v>0</v>
      </c>
      <c r="W12" s="130"/>
      <c r="X12" s="130"/>
    </row>
    <row r="13" s="1" customFormat="1" spans="1:24">
      <c r="A13" s="130" t="s">
        <v>323</v>
      </c>
      <c r="B13" s="130" t="s">
        <v>157</v>
      </c>
      <c r="C13" s="130" t="s">
        <v>324</v>
      </c>
      <c r="D13" s="130" t="s">
        <v>329</v>
      </c>
      <c r="E13" s="130" t="s">
        <v>338</v>
      </c>
      <c r="F13" s="130" t="s">
        <v>331</v>
      </c>
      <c r="G13" s="130"/>
      <c r="H13" s="130" t="s">
        <v>328</v>
      </c>
      <c r="I13" s="130"/>
      <c r="J13" s="131">
        <v>300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300</v>
      </c>
      <c r="Q13" s="131">
        <v>0</v>
      </c>
      <c r="R13" s="131">
        <v>0</v>
      </c>
      <c r="S13" s="131">
        <v>0</v>
      </c>
      <c r="T13" s="131">
        <v>0</v>
      </c>
      <c r="U13" s="131">
        <f t="shared" si="1"/>
        <v>300</v>
      </c>
      <c r="V13" s="131">
        <v>0</v>
      </c>
      <c r="W13" s="130"/>
      <c r="X13" s="130"/>
    </row>
    <row r="14" s="1" customFormat="1" spans="1:24">
      <c r="A14" s="130" t="s">
        <v>323</v>
      </c>
      <c r="B14" s="130" t="s">
        <v>157</v>
      </c>
      <c r="C14" s="130" t="s">
        <v>324</v>
      </c>
      <c r="D14" s="130" t="s">
        <v>329</v>
      </c>
      <c r="E14" s="130" t="s">
        <v>338</v>
      </c>
      <c r="F14" s="130" t="s">
        <v>339</v>
      </c>
      <c r="G14" s="130"/>
      <c r="H14" s="130" t="s">
        <v>328</v>
      </c>
      <c r="I14" s="130"/>
      <c r="J14" s="131">
        <v>1100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1100</v>
      </c>
      <c r="Q14" s="131">
        <v>0</v>
      </c>
      <c r="R14" s="131">
        <v>0</v>
      </c>
      <c r="S14" s="131">
        <v>0</v>
      </c>
      <c r="T14" s="131">
        <v>0</v>
      </c>
      <c r="U14" s="131">
        <f t="shared" si="1"/>
        <v>1100</v>
      </c>
      <c r="V14" s="131">
        <v>0</v>
      </c>
      <c r="W14" s="130"/>
      <c r="X14" s="130"/>
    </row>
    <row r="15" s="1" customFormat="1" spans="1:24">
      <c r="A15" s="130" t="s">
        <v>323</v>
      </c>
      <c r="B15" s="130" t="s">
        <v>157</v>
      </c>
      <c r="C15" s="130" t="s">
        <v>324</v>
      </c>
      <c r="D15" s="130" t="s">
        <v>329</v>
      </c>
      <c r="E15" s="130" t="s">
        <v>338</v>
      </c>
      <c r="F15" s="130" t="s">
        <v>339</v>
      </c>
      <c r="G15" s="130"/>
      <c r="H15" s="130" t="s">
        <v>328</v>
      </c>
      <c r="I15" s="130"/>
      <c r="J15" s="131">
        <v>80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80</v>
      </c>
      <c r="Q15" s="131">
        <v>0</v>
      </c>
      <c r="R15" s="131">
        <v>0</v>
      </c>
      <c r="S15" s="131">
        <v>0</v>
      </c>
      <c r="T15" s="131">
        <v>0</v>
      </c>
      <c r="U15" s="131">
        <f t="shared" si="1"/>
        <v>80</v>
      </c>
      <c r="V15" s="131">
        <v>0</v>
      </c>
      <c r="W15" s="130"/>
      <c r="X15" s="130"/>
    </row>
    <row r="16" s="1" customFormat="1" spans="1:24">
      <c r="A16" s="130" t="s">
        <v>323</v>
      </c>
      <c r="B16" s="130" t="s">
        <v>157</v>
      </c>
      <c r="C16" s="130" t="s">
        <v>324</v>
      </c>
      <c r="D16" s="130" t="s">
        <v>329</v>
      </c>
      <c r="E16" s="130" t="s">
        <v>338</v>
      </c>
      <c r="F16" s="130" t="s">
        <v>339</v>
      </c>
      <c r="G16" s="130"/>
      <c r="H16" s="130" t="s">
        <v>328</v>
      </c>
      <c r="I16" s="130"/>
      <c r="J16" s="131">
        <v>265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265</v>
      </c>
      <c r="Q16" s="131">
        <v>0</v>
      </c>
      <c r="R16" s="131">
        <v>0</v>
      </c>
      <c r="S16" s="131">
        <v>0</v>
      </c>
      <c r="T16" s="131">
        <v>0</v>
      </c>
      <c r="U16" s="131">
        <f t="shared" si="1"/>
        <v>265</v>
      </c>
      <c r="V16" s="131">
        <v>0</v>
      </c>
      <c r="W16" s="130"/>
      <c r="X16" s="130"/>
    </row>
    <row r="17" s="1" customFormat="1" spans="1:24">
      <c r="A17" s="130" t="s">
        <v>323</v>
      </c>
      <c r="B17" s="130" t="s">
        <v>157</v>
      </c>
      <c r="C17" s="130" t="s">
        <v>324</v>
      </c>
      <c r="D17" s="130" t="s">
        <v>329</v>
      </c>
      <c r="E17" s="130" t="s">
        <v>338</v>
      </c>
      <c r="F17" s="130" t="s">
        <v>339</v>
      </c>
      <c r="G17" s="130"/>
      <c r="H17" s="130" t="s">
        <v>328</v>
      </c>
      <c r="I17" s="130"/>
      <c r="J17" s="131">
        <v>330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330</v>
      </c>
      <c r="Q17" s="131">
        <v>0</v>
      </c>
      <c r="R17" s="131">
        <v>0</v>
      </c>
      <c r="S17" s="131">
        <v>0</v>
      </c>
      <c r="T17" s="131">
        <v>0</v>
      </c>
      <c r="U17" s="131">
        <f t="shared" si="1"/>
        <v>330</v>
      </c>
      <c r="V17" s="131">
        <v>0</v>
      </c>
      <c r="W17" s="130"/>
      <c r="X17" s="130"/>
    </row>
    <row r="18" s="1" customFormat="1" spans="1:24">
      <c r="A18" s="130" t="s">
        <v>323</v>
      </c>
      <c r="B18" s="130" t="s">
        <v>157</v>
      </c>
      <c r="C18" s="130" t="s">
        <v>324</v>
      </c>
      <c r="D18" s="130" t="s">
        <v>329</v>
      </c>
      <c r="E18" s="130" t="s">
        <v>338</v>
      </c>
      <c r="F18" s="130" t="s">
        <v>340</v>
      </c>
      <c r="G18" s="130"/>
      <c r="H18" s="130" t="s">
        <v>328</v>
      </c>
      <c r="I18" s="130"/>
      <c r="J18" s="131">
        <v>205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205</v>
      </c>
      <c r="Q18" s="131">
        <v>0</v>
      </c>
      <c r="R18" s="131">
        <v>0</v>
      </c>
      <c r="S18" s="131">
        <v>0</v>
      </c>
      <c r="T18" s="131">
        <v>0</v>
      </c>
      <c r="U18" s="131">
        <f t="shared" si="1"/>
        <v>205</v>
      </c>
      <c r="V18" s="131">
        <v>0</v>
      </c>
      <c r="W18" s="130"/>
      <c r="X18" s="130"/>
    </row>
  </sheetData>
  <mergeCells count="28">
    <mergeCell ref="A1:I1"/>
    <mergeCell ref="A2:X2"/>
    <mergeCell ref="A3:F3"/>
    <mergeCell ref="W3:X3"/>
    <mergeCell ref="U4:V4"/>
    <mergeCell ref="A6:E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W4:W5"/>
    <mergeCell ref="X4:X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S5"/>
  <sheetViews>
    <sheetView workbookViewId="0">
      <selection activeCell="H15" sqref="H15"/>
    </sheetView>
  </sheetViews>
  <sheetFormatPr defaultColWidth="7" defaultRowHeight="14.4" outlineLevelRow="4"/>
  <cols>
    <col min="1" max="16" width="9.5" style="105" customWidth="1"/>
    <col min="17" max="17" width="10.6296296296296" style="105" customWidth="1"/>
    <col min="18" max="18" width="9.76851851851852" style="105" customWidth="1"/>
    <col min="19" max="19" width="10" style="105"/>
    <col min="20" max="16384" width="7" style="1"/>
  </cols>
  <sheetData>
    <row r="1" ht="15.6" spans="1:19">
      <c r="A1" s="106" t="s">
        <v>341</v>
      </c>
      <c r="B1" s="106"/>
      <c r="C1" s="106"/>
      <c r="D1" s="106"/>
      <c r="E1" s="106"/>
    </row>
    <row r="2" ht="22.2" spans="1:19">
      <c r="A2" s="86" t="s">
        <v>342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9">
      <c r="A3" s="107" t="s">
        <v>58</v>
      </c>
      <c r="B3" s="107"/>
      <c r="C3" s="107"/>
      <c r="D3" s="107"/>
      <c r="E3" s="84"/>
      <c r="F3" s="84"/>
      <c r="G3" s="84"/>
      <c r="H3" s="84"/>
      <c r="I3" s="84"/>
      <c r="J3" s="84"/>
      <c r="K3" s="84"/>
      <c r="L3" s="84"/>
      <c r="M3" s="84"/>
      <c r="N3" s="84"/>
      <c r="O3" s="108"/>
      <c r="P3" s="109" t="s">
        <v>3</v>
      </c>
      <c r="Q3" s="109"/>
    </row>
    <row r="4" s="104" customFormat="1" ht="32.4" spans="1:19">
      <c r="A4" s="110" t="s">
        <v>59</v>
      </c>
      <c r="B4" s="111" t="s">
        <v>244</v>
      </c>
      <c r="C4" s="111" t="s">
        <v>91</v>
      </c>
      <c r="D4" s="111" t="s">
        <v>343</v>
      </c>
      <c r="E4" s="111" t="s">
        <v>344</v>
      </c>
      <c r="F4" s="111" t="s">
        <v>63</v>
      </c>
      <c r="G4" s="111" t="s">
        <v>315</v>
      </c>
      <c r="H4" s="111" t="s">
        <v>316</v>
      </c>
      <c r="I4" s="111" t="s">
        <v>317</v>
      </c>
      <c r="J4" s="111" t="s">
        <v>65</v>
      </c>
      <c r="K4" s="111" t="s">
        <v>74</v>
      </c>
      <c r="L4" s="111" t="s">
        <v>75</v>
      </c>
      <c r="M4" s="111" t="s">
        <v>77</v>
      </c>
      <c r="N4" s="111" t="s">
        <v>76</v>
      </c>
      <c r="O4" s="111" t="s">
        <v>78</v>
      </c>
      <c r="P4" s="111" t="s">
        <v>318</v>
      </c>
      <c r="Q4" s="112" t="s">
        <v>247</v>
      </c>
      <c r="R4" s="113"/>
      <c r="S4" s="113"/>
    </row>
    <row r="5" s="104" customFormat="1" ht="11.55" spans="1:19">
      <c r="A5" s="114" t="s">
        <v>63</v>
      </c>
      <c r="B5" s="115"/>
      <c r="C5" s="115"/>
      <c r="D5" s="116"/>
      <c r="E5" s="116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  <c r="Q5" s="119"/>
      <c r="R5" s="113"/>
      <c r="S5" s="113"/>
    </row>
  </sheetData>
  <mergeCells count="5">
    <mergeCell ref="A1:E1"/>
    <mergeCell ref="A2:Q2"/>
    <mergeCell ref="A3:D3"/>
    <mergeCell ref="P3:Q3"/>
    <mergeCell ref="A5:C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K18"/>
  <sheetViews>
    <sheetView workbookViewId="0">
      <selection activeCell="A4" sqref="A4:D4"/>
    </sheetView>
  </sheetViews>
  <sheetFormatPr defaultColWidth="10" defaultRowHeight="14.4"/>
  <cols>
    <col min="1" max="1" width="14.6296296296296" style="83" customWidth="1"/>
    <col min="2" max="2" width="12.3796296296296" style="83" customWidth="1"/>
    <col min="3" max="3" width="19" style="83" customWidth="1"/>
    <col min="4" max="4" width="12.5" style="83" customWidth="1"/>
    <col min="5" max="11" width="18.4444444444444" style="83" customWidth="1"/>
    <col min="12" max="16384" width="10" style="83"/>
  </cols>
  <sheetData>
    <row r="1" ht="14.25" customHeight="1" spans="1:11">
      <c r="A1" s="84" t="s">
        <v>345</v>
      </c>
      <c r="B1" s="84"/>
      <c r="C1" s="84"/>
      <c r="D1" s="85"/>
      <c r="E1" s="85"/>
      <c r="F1" s="85"/>
      <c r="G1" s="85"/>
      <c r="H1" s="85"/>
      <c r="I1" s="85"/>
      <c r="J1" s="85"/>
      <c r="K1" s="85"/>
    </row>
    <row r="2" ht="28.35" customHeight="1" spans="1:11">
      <c r="A2" s="86" t="s">
        <v>346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14.25" customHeight="1" spans="1:11">
      <c r="A3" s="84" t="s">
        <v>58</v>
      </c>
      <c r="B3" s="84"/>
      <c r="C3" s="84"/>
      <c r="D3" s="84"/>
      <c r="E3" s="87"/>
      <c r="F3" s="87"/>
      <c r="G3" s="88"/>
      <c r="H3" s="85"/>
      <c r="I3" s="85"/>
      <c r="J3" s="85"/>
      <c r="K3" s="89" t="s">
        <v>3</v>
      </c>
    </row>
    <row r="4" ht="14.25" customHeight="1" spans="1:11">
      <c r="A4" s="90" t="s">
        <v>135</v>
      </c>
      <c r="B4" s="91"/>
      <c r="C4" s="91"/>
      <c r="D4" s="92"/>
      <c r="E4" s="93" t="s">
        <v>347</v>
      </c>
      <c r="F4" s="94" t="s">
        <v>244</v>
      </c>
      <c r="G4" s="95"/>
      <c r="H4" s="96" t="s">
        <v>348</v>
      </c>
      <c r="I4" s="96"/>
      <c r="J4" s="96"/>
      <c r="K4" s="96"/>
    </row>
    <row r="5" ht="23" customHeight="1" spans="1:11">
      <c r="A5" s="96" t="s">
        <v>349</v>
      </c>
      <c r="B5" s="96" t="s">
        <v>101</v>
      </c>
      <c r="C5" s="96" t="s">
        <v>350</v>
      </c>
      <c r="D5" s="96" t="s">
        <v>101</v>
      </c>
      <c r="E5" s="97"/>
      <c r="F5" s="98" t="s">
        <v>253</v>
      </c>
      <c r="G5" s="99" t="s">
        <v>254</v>
      </c>
      <c r="H5" s="100" t="s">
        <v>351</v>
      </c>
      <c r="I5" s="100" t="s">
        <v>71</v>
      </c>
      <c r="J5" s="100" t="s">
        <v>72</v>
      </c>
      <c r="K5" s="100" t="s">
        <v>73</v>
      </c>
    </row>
    <row r="6" ht="24.95" customHeight="1" spans="1:11">
      <c r="A6" s="96" t="s">
        <v>79</v>
      </c>
      <c r="B6" s="96"/>
      <c r="C6" s="96"/>
      <c r="D6" s="96"/>
      <c r="E6" s="96"/>
      <c r="F6" s="96"/>
      <c r="G6" s="90"/>
      <c r="H6" s="96" t="s">
        <v>352</v>
      </c>
      <c r="I6" s="96">
        <v>2</v>
      </c>
      <c r="J6" s="96">
        <v>3</v>
      </c>
      <c r="K6" s="96">
        <v>4</v>
      </c>
    </row>
    <row r="7" ht="24.95" customHeight="1" spans="1:11">
      <c r="A7" s="96" t="s">
        <v>63</v>
      </c>
      <c r="B7" s="96"/>
      <c r="C7" s="96"/>
      <c r="D7" s="96"/>
      <c r="E7" s="96"/>
      <c r="F7" s="96"/>
      <c r="G7" s="90"/>
      <c r="H7" s="101"/>
      <c r="I7" s="101"/>
      <c r="J7" s="101"/>
      <c r="K7" s="101"/>
    </row>
    <row r="8" spans="1:11">
      <c r="A8" s="102"/>
      <c r="B8" s="102"/>
      <c r="C8" s="102"/>
      <c r="D8" s="102"/>
      <c r="E8" s="102"/>
      <c r="F8" s="102"/>
      <c r="G8" s="103"/>
      <c r="H8" s="102"/>
      <c r="I8" s="102"/>
      <c r="J8" s="102"/>
      <c r="K8" s="102"/>
    </row>
    <row r="9" spans="1:11">
      <c r="A9" s="102"/>
      <c r="B9" s="102"/>
      <c r="C9" s="102"/>
      <c r="D9" s="102"/>
      <c r="E9" s="102"/>
      <c r="F9" s="102"/>
      <c r="G9" s="103"/>
      <c r="H9" s="102"/>
      <c r="I9" s="102"/>
      <c r="J9" s="102"/>
      <c r="K9" s="102"/>
    </row>
    <row r="10" spans="1:11">
      <c r="A10" s="102"/>
      <c r="B10" s="102"/>
      <c r="C10" s="102"/>
      <c r="D10" s="102"/>
      <c r="E10" s="102"/>
      <c r="F10" s="102"/>
      <c r="G10" s="103"/>
      <c r="H10" s="102"/>
      <c r="I10" s="102"/>
      <c r="J10" s="102"/>
      <c r="K10" s="102"/>
    </row>
    <row r="11" spans="1:11">
      <c r="A11" s="102"/>
      <c r="B11" s="102"/>
      <c r="C11" s="102"/>
      <c r="D11" s="102"/>
      <c r="E11" s="102"/>
      <c r="F11" s="102"/>
      <c r="G11" s="103"/>
      <c r="H11" s="102"/>
      <c r="I11" s="102"/>
      <c r="J11" s="102"/>
      <c r="K11" s="102"/>
    </row>
    <row r="12" spans="1:11">
      <c r="A12" s="102"/>
      <c r="B12" s="102"/>
      <c r="C12" s="102"/>
      <c r="D12" s="102"/>
      <c r="E12" s="102"/>
      <c r="F12" s="102"/>
      <c r="G12" s="103"/>
      <c r="H12" s="102"/>
      <c r="I12" s="102"/>
      <c r="J12" s="102"/>
      <c r="K12" s="102"/>
    </row>
    <row r="13" spans="1:11">
      <c r="A13" s="102"/>
      <c r="B13" s="102"/>
      <c r="C13" s="102"/>
      <c r="D13" s="102"/>
      <c r="E13" s="102"/>
      <c r="F13" s="102"/>
      <c r="G13" s="103"/>
      <c r="H13" s="102"/>
      <c r="I13" s="102"/>
      <c r="J13" s="102"/>
      <c r="K13" s="102"/>
    </row>
    <row r="14" spans="1:11">
      <c r="A14" s="102"/>
      <c r="B14" s="102"/>
      <c r="C14" s="102"/>
      <c r="D14" s="102"/>
      <c r="E14" s="102"/>
      <c r="F14" s="102"/>
      <c r="G14" s="103"/>
      <c r="H14" s="102"/>
      <c r="I14" s="102"/>
      <c r="J14" s="102"/>
      <c r="K14" s="102"/>
    </row>
    <row r="15" spans="1:11">
      <c r="A15" s="102"/>
      <c r="B15" s="102"/>
      <c r="C15" s="102"/>
      <c r="D15" s="102"/>
      <c r="E15" s="102"/>
      <c r="F15" s="102"/>
      <c r="G15" s="103"/>
      <c r="H15" s="102"/>
      <c r="I15" s="102"/>
      <c r="J15" s="102"/>
      <c r="K15" s="102"/>
    </row>
    <row r="16" spans="1:11">
      <c r="A16" s="102"/>
      <c r="B16" s="102"/>
      <c r="C16" s="102"/>
      <c r="D16" s="102"/>
      <c r="E16" s="102"/>
      <c r="F16" s="102"/>
      <c r="G16" s="103"/>
      <c r="H16" s="102"/>
      <c r="I16" s="102"/>
      <c r="J16" s="102"/>
      <c r="K16" s="102"/>
    </row>
    <row r="17" spans="1:11">
      <c r="A17" s="102"/>
      <c r="B17" s="102"/>
      <c r="C17" s="102"/>
      <c r="D17" s="102"/>
      <c r="E17" s="102"/>
      <c r="F17" s="102"/>
      <c r="G17" s="103"/>
      <c r="H17" s="102"/>
      <c r="I17" s="102"/>
      <c r="J17" s="102"/>
      <c r="K17" s="102"/>
    </row>
    <row r="18" spans="1:11">
      <c r="A18" s="102"/>
      <c r="B18" s="102"/>
      <c r="C18" s="102"/>
      <c r="D18" s="102"/>
      <c r="E18" s="102"/>
      <c r="F18" s="102"/>
      <c r="G18" s="103"/>
      <c r="H18" s="102"/>
      <c r="I18" s="102"/>
      <c r="J18" s="102"/>
      <c r="K18" s="102"/>
    </row>
  </sheetData>
  <mergeCells count="8">
    <mergeCell ref="A2:K2"/>
    <mergeCell ref="A3:F3"/>
    <mergeCell ref="A4:D4"/>
    <mergeCell ref="F4:G4"/>
    <mergeCell ref="H4:K4"/>
    <mergeCell ref="A6:G6"/>
    <mergeCell ref="A7:G7"/>
    <mergeCell ref="E4:E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I37"/>
  <sheetViews>
    <sheetView zoomScale="70" zoomScaleNormal="70" workbookViewId="0">
      <selection activeCell="K12" sqref="K12"/>
    </sheetView>
  </sheetViews>
  <sheetFormatPr defaultColWidth="9" defaultRowHeight="14.4"/>
  <cols>
    <col min="1" max="1" width="7.41666666666667" style="46" customWidth="1"/>
    <col min="2" max="2" width="8.87962962962963" style="46" customWidth="1"/>
    <col min="3" max="3" width="11.1296296296296" style="46" customWidth="1"/>
    <col min="4" max="4" width="19.3333333333333" style="47" customWidth="1"/>
    <col min="5" max="5" width="18.5555555555556" style="47" customWidth="1"/>
    <col min="6" max="6" width="11.25" style="47" customWidth="1"/>
    <col min="7" max="7" width="22.75" style="47" customWidth="1"/>
    <col min="8" max="8" width="8.25" style="48" customWidth="1"/>
    <col min="9" max="16384" width="9" style="45"/>
  </cols>
  <sheetData>
    <row r="1" s="45" customFormat="1" ht="15.6" spans="1:9">
      <c r="A1" s="7" t="s">
        <v>353</v>
      </c>
      <c r="B1" s="46"/>
      <c r="C1" s="46"/>
      <c r="D1" s="47"/>
      <c r="E1" s="47"/>
      <c r="F1" s="47"/>
      <c r="G1" s="47"/>
      <c r="H1" s="48"/>
    </row>
    <row r="2" s="45" customFormat="1" ht="50" customHeight="1" spans="1:9">
      <c r="A2" s="49" t="s">
        <v>354</v>
      </c>
      <c r="B2" s="49"/>
      <c r="C2" s="49"/>
      <c r="D2" s="49"/>
      <c r="E2" s="49"/>
      <c r="F2" s="49"/>
      <c r="G2" s="49"/>
      <c r="H2" s="48"/>
    </row>
    <row r="3" s="45" customFormat="1" ht="40" customHeight="1" spans="1:9">
      <c r="A3" s="50" t="s">
        <v>355</v>
      </c>
      <c r="B3" s="51"/>
      <c r="C3" s="52" t="s">
        <v>323</v>
      </c>
      <c r="D3" s="52"/>
      <c r="E3" s="52"/>
      <c r="F3" s="52"/>
      <c r="G3" s="53"/>
      <c r="H3" s="54"/>
    </row>
    <row r="4" s="45" customFormat="1" ht="18" customHeight="1" spans="1:9">
      <c r="A4" s="55" t="s">
        <v>356</v>
      </c>
      <c r="B4" s="56"/>
      <c r="C4" s="57" t="s">
        <v>357</v>
      </c>
      <c r="D4" s="57"/>
      <c r="E4" s="57"/>
      <c r="F4" s="58">
        <v>36388.01</v>
      </c>
      <c r="G4" s="59"/>
      <c r="H4" s="54"/>
    </row>
    <row r="5" s="45" customFormat="1" ht="18" customHeight="1" spans="1:9">
      <c r="A5" s="55"/>
      <c r="B5" s="56"/>
      <c r="C5" s="57" t="s">
        <v>358</v>
      </c>
      <c r="D5" s="57"/>
      <c r="E5" s="57"/>
      <c r="F5" s="58">
        <v>3021.93</v>
      </c>
      <c r="G5" s="59"/>
      <c r="H5" s="54"/>
    </row>
    <row r="6" s="45" customFormat="1" ht="18" customHeight="1" spans="1:9">
      <c r="A6" s="55"/>
      <c r="B6" s="56"/>
      <c r="C6" s="57" t="s">
        <v>359</v>
      </c>
      <c r="D6" s="57"/>
      <c r="E6" s="57"/>
      <c r="F6" s="60"/>
      <c r="G6" s="61"/>
      <c r="H6" s="54"/>
    </row>
    <row r="7" s="45" customFormat="1" ht="18" customHeight="1" spans="1:9">
      <c r="A7" s="55"/>
      <c r="B7" s="56"/>
      <c r="C7" s="57" t="s">
        <v>360</v>
      </c>
      <c r="D7" s="57"/>
      <c r="E7" s="57"/>
      <c r="F7" s="58">
        <v>30000</v>
      </c>
      <c r="G7" s="59"/>
      <c r="H7" s="54"/>
    </row>
    <row r="8" s="45" customFormat="1" ht="18" customHeight="1" spans="1:9">
      <c r="A8" s="55"/>
      <c r="B8" s="56"/>
      <c r="C8" s="57" t="s">
        <v>361</v>
      </c>
      <c r="D8" s="57"/>
      <c r="E8" s="57"/>
      <c r="F8" s="58">
        <f>F4-F5-F7</f>
        <v>3366.08</v>
      </c>
      <c r="G8" s="59"/>
      <c r="H8" s="54"/>
    </row>
    <row r="9" s="45" customFormat="1" ht="167" customHeight="1" spans="1:9">
      <c r="A9" s="55" t="s">
        <v>362</v>
      </c>
      <c r="B9" s="56"/>
      <c r="C9" s="62" t="s">
        <v>363</v>
      </c>
      <c r="D9" s="62"/>
      <c r="E9" s="62"/>
      <c r="F9" s="62"/>
      <c r="G9" s="63"/>
      <c r="H9" s="54"/>
    </row>
    <row r="10" s="45" customFormat="1" ht="133" customHeight="1" spans="1:9">
      <c r="A10" s="55" t="s">
        <v>364</v>
      </c>
      <c r="B10" s="56"/>
      <c r="C10" s="62" t="s">
        <v>365</v>
      </c>
      <c r="D10" s="62"/>
      <c r="E10" s="62"/>
      <c r="F10" s="62"/>
      <c r="G10" s="63"/>
      <c r="H10" s="54"/>
    </row>
    <row r="11" s="45" customFormat="1" ht="18" customHeight="1" spans="1:9">
      <c r="A11" s="64" t="s">
        <v>366</v>
      </c>
      <c r="B11" s="65" t="s">
        <v>367</v>
      </c>
      <c r="C11" s="65" t="s">
        <v>368</v>
      </c>
      <c r="D11" s="65" t="s">
        <v>369</v>
      </c>
      <c r="E11" s="65" t="s">
        <v>370</v>
      </c>
      <c r="F11" s="66" t="s">
        <v>371</v>
      </c>
      <c r="G11" s="67" t="s">
        <v>372</v>
      </c>
      <c r="H11" s="68"/>
      <c r="I11" s="69"/>
    </row>
    <row r="12" s="45" customFormat="1" ht="18" customHeight="1" spans="1:9">
      <c r="A12" s="64"/>
      <c r="B12" s="65"/>
      <c r="C12" s="65"/>
      <c r="D12" s="65"/>
      <c r="E12" s="65"/>
      <c r="F12" s="66"/>
      <c r="G12" s="67"/>
      <c r="H12" s="68"/>
      <c r="I12" s="69"/>
    </row>
    <row r="13" s="45" customFormat="1" ht="18" customHeight="1" spans="1:9">
      <c r="A13" s="64"/>
      <c r="B13" s="70" t="s">
        <v>373</v>
      </c>
      <c r="C13" s="71" t="s">
        <v>374</v>
      </c>
      <c r="D13" s="72" t="s">
        <v>375</v>
      </c>
      <c r="E13" s="62" t="s">
        <v>376</v>
      </c>
      <c r="F13" s="62"/>
      <c r="G13" s="73"/>
      <c r="H13" s="68"/>
      <c r="I13" s="69"/>
    </row>
    <row r="14" s="45" customFormat="1" ht="18" customHeight="1" spans="1:9">
      <c r="A14" s="64"/>
      <c r="B14" s="70"/>
      <c r="C14" s="71"/>
      <c r="D14" s="72" t="s">
        <v>377</v>
      </c>
      <c r="E14" s="62" t="s">
        <v>376</v>
      </c>
      <c r="F14" s="62"/>
      <c r="G14" s="73"/>
      <c r="H14" s="68"/>
      <c r="I14" s="69"/>
    </row>
    <row r="15" s="45" customFormat="1" ht="18" customHeight="1" spans="1:9">
      <c r="A15" s="64"/>
      <c r="B15" s="70"/>
      <c r="C15" s="71" t="s">
        <v>378</v>
      </c>
      <c r="D15" s="24" t="s">
        <v>379</v>
      </c>
      <c r="E15" s="248" t="s">
        <v>380</v>
      </c>
      <c r="F15" s="62"/>
      <c r="G15" s="73"/>
      <c r="H15" s="68"/>
      <c r="I15" s="69"/>
    </row>
    <row r="16" s="45" customFormat="1" ht="18" customHeight="1" spans="1:9">
      <c r="A16" s="64"/>
      <c r="B16" s="70"/>
      <c r="C16" s="71"/>
      <c r="D16" s="24" t="s">
        <v>381</v>
      </c>
      <c r="E16" s="62" t="s">
        <v>382</v>
      </c>
      <c r="F16" s="62"/>
      <c r="G16" s="73"/>
      <c r="H16" s="68"/>
      <c r="I16" s="69"/>
    </row>
    <row r="17" s="45" customFormat="1" ht="18" customHeight="1" spans="1:9">
      <c r="A17" s="64"/>
      <c r="B17" s="70"/>
      <c r="C17" s="71" t="s">
        <v>383</v>
      </c>
      <c r="D17" s="24" t="s">
        <v>384</v>
      </c>
      <c r="E17" s="62" t="s">
        <v>385</v>
      </c>
      <c r="F17" s="62"/>
      <c r="G17" s="73"/>
      <c r="H17" s="68"/>
      <c r="I17" s="69"/>
    </row>
    <row r="18" s="45" customFormat="1" ht="18" customHeight="1" spans="1:9">
      <c r="A18" s="64"/>
      <c r="B18" s="70"/>
      <c r="C18" s="71" t="s">
        <v>386</v>
      </c>
      <c r="D18" s="24" t="s">
        <v>387</v>
      </c>
      <c r="E18" s="62" t="s">
        <v>388</v>
      </c>
      <c r="F18" s="62"/>
      <c r="G18" s="73"/>
      <c r="H18" s="68"/>
      <c r="I18" s="69"/>
    </row>
    <row r="19" s="45" customFormat="1" ht="18" customHeight="1" spans="1:9">
      <c r="A19" s="64"/>
      <c r="B19" s="70"/>
      <c r="C19" s="71"/>
      <c r="D19" s="72" t="s">
        <v>389</v>
      </c>
      <c r="E19" s="62" t="s">
        <v>390</v>
      </c>
      <c r="F19" s="62"/>
      <c r="G19" s="73"/>
      <c r="H19" s="68"/>
      <c r="I19" s="69"/>
    </row>
    <row r="20" s="45" customFormat="1" ht="18" customHeight="1" spans="1:9">
      <c r="A20" s="64"/>
      <c r="B20" s="74" t="s">
        <v>391</v>
      </c>
      <c r="C20" s="71" t="s">
        <v>392</v>
      </c>
      <c r="D20" s="24" t="s">
        <v>393</v>
      </c>
      <c r="E20" s="62" t="s">
        <v>394</v>
      </c>
      <c r="F20" s="62"/>
      <c r="G20" s="73"/>
      <c r="H20" s="68"/>
      <c r="I20" s="69"/>
    </row>
    <row r="21" s="45" customFormat="1" ht="18" customHeight="1" spans="1:9">
      <c r="A21" s="64"/>
      <c r="B21" s="75"/>
      <c r="C21" s="71"/>
      <c r="D21" s="24" t="s">
        <v>395</v>
      </c>
      <c r="E21" s="62" t="s">
        <v>394</v>
      </c>
      <c r="F21" s="62"/>
      <c r="G21" s="73"/>
      <c r="H21" s="68"/>
      <c r="I21" s="69"/>
    </row>
    <row r="22" s="45" customFormat="1" ht="18" customHeight="1" spans="1:9">
      <c r="A22" s="64"/>
      <c r="B22" s="75"/>
      <c r="C22" s="71" t="s">
        <v>396</v>
      </c>
      <c r="D22" s="24" t="s">
        <v>397</v>
      </c>
      <c r="E22" s="62" t="s">
        <v>394</v>
      </c>
      <c r="F22" s="62"/>
      <c r="G22" s="73"/>
      <c r="H22" s="68"/>
      <c r="I22" s="69"/>
    </row>
    <row r="23" s="45" customFormat="1" ht="18" customHeight="1" spans="1:9">
      <c r="A23" s="64"/>
      <c r="B23" s="75"/>
      <c r="C23" s="71"/>
      <c r="D23" s="24" t="s">
        <v>398</v>
      </c>
      <c r="E23" s="62" t="s">
        <v>399</v>
      </c>
      <c r="F23" s="62"/>
      <c r="G23" s="73"/>
      <c r="H23" s="68"/>
      <c r="I23" s="69"/>
    </row>
    <row r="24" s="45" customFormat="1" ht="18" customHeight="1" spans="1:9">
      <c r="A24" s="64"/>
      <c r="B24" s="76"/>
      <c r="C24" s="71"/>
      <c r="D24" s="24" t="s">
        <v>400</v>
      </c>
      <c r="E24" s="62" t="s">
        <v>401</v>
      </c>
      <c r="F24" s="62"/>
      <c r="G24" s="73"/>
      <c r="H24" s="68"/>
      <c r="I24" s="69"/>
    </row>
    <row r="25" s="45" customFormat="1" ht="18" customHeight="1" spans="1:9">
      <c r="A25" s="64"/>
      <c r="B25" s="70" t="s">
        <v>402</v>
      </c>
      <c r="C25" s="71" t="s">
        <v>402</v>
      </c>
      <c r="D25" s="24" t="s">
        <v>403</v>
      </c>
      <c r="E25" s="62" t="s">
        <v>404</v>
      </c>
      <c r="F25" s="62"/>
      <c r="G25" s="73"/>
      <c r="H25" s="68"/>
      <c r="I25" s="69"/>
    </row>
    <row r="26" s="45" customFormat="1" ht="18" customHeight="1" spans="1:9">
      <c r="A26" s="77"/>
      <c r="B26" s="78"/>
      <c r="C26" s="79"/>
      <c r="D26" s="80" t="s">
        <v>405</v>
      </c>
      <c r="E26" s="80" t="s">
        <v>404</v>
      </c>
      <c r="F26" s="80"/>
      <c r="G26" s="81"/>
      <c r="H26" s="68"/>
      <c r="I26" s="69"/>
    </row>
    <row r="27" s="45" customFormat="1" spans="1:9">
      <c r="A27" s="4"/>
      <c r="B27" s="4"/>
      <c r="C27" s="4"/>
      <c r="D27" s="82"/>
      <c r="E27" s="82"/>
      <c r="F27" s="82"/>
      <c r="G27" s="82"/>
      <c r="H27" s="48"/>
    </row>
    <row r="28" s="45" customFormat="1" spans="1:9">
      <c r="A28" s="4"/>
      <c r="B28" s="4"/>
      <c r="C28" s="4"/>
      <c r="D28" s="82"/>
      <c r="E28" s="82"/>
      <c r="F28" s="82"/>
      <c r="G28" s="82"/>
      <c r="H28" s="48"/>
    </row>
    <row r="29" s="45" customFormat="1" spans="1:9">
      <c r="A29" s="46"/>
      <c r="B29" s="46"/>
      <c r="C29" s="46"/>
      <c r="D29" s="47"/>
      <c r="E29" s="47"/>
      <c r="F29" s="47"/>
      <c r="G29" s="47"/>
      <c r="H29" s="48"/>
    </row>
    <row r="30" s="45" customFormat="1" spans="1:9">
      <c r="A30" s="46"/>
      <c r="B30" s="46"/>
      <c r="C30" s="46"/>
      <c r="D30" s="47"/>
      <c r="E30" s="47"/>
      <c r="F30" s="47"/>
      <c r="G30" s="47"/>
      <c r="H30" s="48"/>
    </row>
    <row r="31" s="45" customFormat="1" spans="1:9">
      <c r="A31" s="46"/>
      <c r="B31" s="46"/>
      <c r="C31" s="46"/>
      <c r="D31" s="47"/>
      <c r="E31" s="47"/>
      <c r="F31" s="47"/>
      <c r="G31" s="47"/>
      <c r="H31" s="48"/>
    </row>
    <row r="32" s="45" customFormat="1" spans="1:9">
      <c r="A32" s="46"/>
      <c r="B32" s="46"/>
      <c r="C32" s="46"/>
      <c r="D32" s="47"/>
      <c r="E32" s="47"/>
      <c r="F32" s="47"/>
      <c r="G32" s="47"/>
      <c r="H32" s="48"/>
    </row>
    <row r="33" s="45" customFormat="1" spans="1:8">
      <c r="A33" s="46"/>
      <c r="B33" s="46"/>
      <c r="C33" s="46"/>
      <c r="D33" s="47"/>
      <c r="E33" s="47"/>
      <c r="F33" s="47"/>
      <c r="G33" s="47"/>
      <c r="H33" s="48"/>
    </row>
    <row r="34" s="45" customFormat="1" spans="1:8">
      <c r="A34" s="46"/>
      <c r="B34" s="46"/>
      <c r="C34" s="46"/>
      <c r="D34" s="47"/>
      <c r="E34" s="47"/>
      <c r="F34" s="47"/>
      <c r="G34" s="47"/>
      <c r="H34" s="48"/>
    </row>
    <row r="35" s="45" customFormat="1" spans="1:8">
      <c r="A35" s="46"/>
      <c r="B35" s="46"/>
      <c r="C35" s="46"/>
      <c r="D35" s="47"/>
      <c r="E35" s="47"/>
      <c r="F35" s="47"/>
      <c r="G35" s="47"/>
      <c r="H35" s="48"/>
    </row>
    <row r="36" s="45" customFormat="1" spans="1:8">
      <c r="A36" s="46"/>
      <c r="B36" s="46"/>
      <c r="C36" s="46"/>
      <c r="D36" s="47"/>
      <c r="E36" s="47"/>
      <c r="F36" s="47"/>
      <c r="G36" s="47"/>
      <c r="H36" s="48"/>
    </row>
    <row r="37" s="45" customFormat="1" spans="1:8">
      <c r="A37" s="46"/>
      <c r="B37" s="46"/>
      <c r="C37" s="46"/>
      <c r="D37" s="47"/>
      <c r="E37" s="47"/>
      <c r="F37" s="47"/>
      <c r="G37" s="47"/>
      <c r="H37" s="48"/>
    </row>
  </sheetData>
  <mergeCells count="34">
    <mergeCell ref="A2:G2"/>
    <mergeCell ref="A3:B3"/>
    <mergeCell ref="C3:G3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A9:B9"/>
    <mergeCell ref="C9:G9"/>
    <mergeCell ref="A10:B10"/>
    <mergeCell ref="C10:G10"/>
    <mergeCell ref="A11:A26"/>
    <mergeCell ref="B11:B12"/>
    <mergeCell ref="B13:B19"/>
    <mergeCell ref="B20:B24"/>
    <mergeCell ref="B25:B26"/>
    <mergeCell ref="C11:C12"/>
    <mergeCell ref="C13:C14"/>
    <mergeCell ref="C15:C16"/>
    <mergeCell ref="C18:C19"/>
    <mergeCell ref="C20:C21"/>
    <mergeCell ref="C22:C24"/>
    <mergeCell ref="C25:C26"/>
    <mergeCell ref="D11:D12"/>
    <mergeCell ref="E11:E12"/>
    <mergeCell ref="F11:F12"/>
    <mergeCell ref="G11:G12"/>
    <mergeCell ref="A4:B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IG58"/>
  <sheetViews>
    <sheetView workbookViewId="0">
      <selection activeCell="D7" sqref="D7:F7"/>
    </sheetView>
  </sheetViews>
  <sheetFormatPr defaultColWidth="9" defaultRowHeight="14.4"/>
  <cols>
    <col min="1" max="1" width="11.8796296296296" style="6" customWidth="1"/>
    <col min="2" max="2" width="13.3796296296296" style="6" customWidth="1"/>
    <col min="3" max="3" width="24.8796296296296" style="6" customWidth="1"/>
    <col min="4" max="4" width="18.25" style="6" customWidth="1"/>
    <col min="5" max="5" width="21.7407407407407" style="6" customWidth="1"/>
    <col min="6" max="6" width="15.25" style="6" customWidth="1"/>
    <col min="7" max="241" width="9" style="6" customWidth="1"/>
    <col min="242" max="16384" width="9" style="1"/>
  </cols>
  <sheetData>
    <row r="1" s="1" customFormat="1" ht="15.6" spans="1:241">
      <c r="A1" s="7" t="s">
        <v>406</v>
      </c>
      <c r="B1" s="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</row>
    <row r="2" s="1" customFormat="1" ht="42" customHeight="1" spans="1:241">
      <c r="A2" s="9" t="s">
        <v>407</v>
      </c>
      <c r="B2" s="10"/>
      <c r="C2" s="10"/>
      <c r="D2" s="10"/>
      <c r="E2" s="10"/>
      <c r="F2" s="10"/>
    </row>
    <row r="3" s="2" customFormat="1" ht="21" customHeight="1" spans="1:241">
      <c r="A3" s="11" t="s">
        <v>244</v>
      </c>
      <c r="B3" s="12"/>
      <c r="C3" s="12" t="s">
        <v>195</v>
      </c>
      <c r="D3" s="12"/>
      <c r="E3" s="12"/>
      <c r="F3" s="1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</row>
    <row r="4" s="2" customFormat="1" ht="21" customHeight="1" spans="1:241">
      <c r="A4" s="14" t="s">
        <v>408</v>
      </c>
      <c r="B4" s="15"/>
      <c r="C4" s="15" t="s">
        <v>409</v>
      </c>
      <c r="D4" s="15" t="s">
        <v>410</v>
      </c>
      <c r="E4" s="15" t="s">
        <v>323</v>
      </c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</row>
    <row r="5" s="3" customFormat="1" ht="21" customHeight="1" spans="1:241">
      <c r="A5" s="17" t="s">
        <v>411</v>
      </c>
      <c r="B5" s="18"/>
      <c r="C5" s="19" t="s">
        <v>412</v>
      </c>
      <c r="D5" s="29">
        <v>870</v>
      </c>
      <c r="E5" s="29"/>
      <c r="F5" s="4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</row>
    <row r="6" s="2" customFormat="1" ht="21" customHeight="1" spans="1:241">
      <c r="A6" s="17"/>
      <c r="B6" s="18"/>
      <c r="C6" s="19" t="s">
        <v>413</v>
      </c>
      <c r="D6" s="29">
        <v>870</v>
      </c>
      <c r="E6" s="29"/>
      <c r="F6" s="4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</row>
    <row r="7" s="2" customFormat="1" ht="21" customHeight="1" spans="1:241">
      <c r="A7" s="22"/>
      <c r="B7" s="23"/>
      <c r="C7" s="19" t="s">
        <v>414</v>
      </c>
      <c r="D7" s="29"/>
      <c r="E7" s="29"/>
      <c r="F7" s="4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</row>
    <row r="8" s="4" customFormat="1" ht="86" customHeight="1" spans="1:241">
      <c r="A8" s="14" t="s">
        <v>415</v>
      </c>
      <c r="B8" s="15"/>
      <c r="C8" s="24" t="s">
        <v>416</v>
      </c>
      <c r="D8" s="24"/>
      <c r="E8" s="24"/>
      <c r="F8" s="2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</row>
    <row r="9" s="4" customFormat="1" ht="21" customHeight="1" spans="1:241">
      <c r="A9" s="26" t="s">
        <v>366</v>
      </c>
      <c r="B9" s="27" t="s">
        <v>367</v>
      </c>
      <c r="C9" s="27" t="s">
        <v>368</v>
      </c>
      <c r="D9" s="27" t="s">
        <v>369</v>
      </c>
      <c r="E9" s="27" t="s">
        <v>370</v>
      </c>
      <c r="F9" s="28" t="s">
        <v>417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</row>
    <row r="10" s="4" customFormat="1" ht="47" customHeight="1" spans="1:241">
      <c r="A10" s="26"/>
      <c r="B10" s="29" t="s">
        <v>418</v>
      </c>
      <c r="C10" s="15" t="s">
        <v>419</v>
      </c>
      <c r="D10" s="24" t="s">
        <v>420</v>
      </c>
      <c r="E10" s="249" t="s">
        <v>421</v>
      </c>
      <c r="F10" s="3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</row>
    <row r="11" s="4" customFormat="1" ht="21" hidden="1" customHeight="1" spans="1:241">
      <c r="A11" s="26"/>
      <c r="B11" s="29"/>
      <c r="C11" s="15"/>
      <c r="D11" s="24" t="s">
        <v>422</v>
      </c>
      <c r="E11" s="30"/>
      <c r="F11" s="3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</row>
    <row r="12" s="4" customFormat="1" ht="21" hidden="1" customHeight="1" spans="1:241">
      <c r="A12" s="26"/>
      <c r="B12" s="29"/>
      <c r="C12" s="15"/>
      <c r="D12" s="24" t="s">
        <v>423</v>
      </c>
      <c r="E12" s="30"/>
      <c r="F12" s="3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</row>
    <row r="13" s="4" customFormat="1" ht="21" customHeight="1" spans="1:241">
      <c r="A13" s="26"/>
      <c r="B13" s="29"/>
      <c r="C13" s="15" t="s">
        <v>424</v>
      </c>
      <c r="D13" s="24" t="s">
        <v>425</v>
      </c>
      <c r="E13" s="30" t="s">
        <v>404</v>
      </c>
      <c r="F13" s="3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</row>
    <row r="14" s="4" customFormat="1" ht="21" customHeight="1" spans="1:241">
      <c r="A14" s="26"/>
      <c r="B14" s="29"/>
      <c r="C14" s="15"/>
      <c r="D14" s="24" t="s">
        <v>426</v>
      </c>
      <c r="E14" s="30" t="s">
        <v>427</v>
      </c>
      <c r="F14" s="3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</row>
    <row r="15" s="4" customFormat="1" ht="21" hidden="1" customHeight="1" spans="1:241">
      <c r="A15" s="26"/>
      <c r="B15" s="29"/>
      <c r="C15" s="15"/>
      <c r="D15" s="24" t="s">
        <v>423</v>
      </c>
      <c r="E15" s="30"/>
      <c r="F15" s="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</row>
    <row r="16" s="4" customFormat="1" ht="21" customHeight="1" spans="1:241">
      <c r="A16" s="26"/>
      <c r="B16" s="29"/>
      <c r="C16" s="15" t="s">
        <v>428</v>
      </c>
      <c r="D16" s="24" t="s">
        <v>429</v>
      </c>
      <c r="E16" s="30" t="s">
        <v>430</v>
      </c>
      <c r="F16" s="3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</row>
    <row r="17" s="4" customFormat="1" ht="21" customHeight="1" spans="1:241">
      <c r="A17" s="26"/>
      <c r="B17" s="29"/>
      <c r="C17" s="15"/>
      <c r="D17" s="24" t="s">
        <v>431</v>
      </c>
      <c r="E17" s="30" t="s">
        <v>432</v>
      </c>
      <c r="F17" s="3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</row>
    <row r="18" s="4" customFormat="1" ht="21" hidden="1" customHeight="1" spans="1:241">
      <c r="A18" s="26"/>
      <c r="B18" s="29"/>
      <c r="C18" s="15"/>
      <c r="D18" s="24" t="s">
        <v>423</v>
      </c>
      <c r="E18" s="30"/>
      <c r="F18" s="3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</row>
    <row r="19" s="5" customFormat="1" ht="21" customHeight="1" spans="1:241">
      <c r="A19" s="26"/>
      <c r="B19" s="29"/>
      <c r="C19" s="15" t="s">
        <v>433</v>
      </c>
      <c r="D19" s="24" t="s">
        <v>434</v>
      </c>
      <c r="E19" s="249" t="s">
        <v>435</v>
      </c>
      <c r="F19" s="33"/>
    </row>
    <row r="20" s="4" customFormat="1" ht="21" customHeight="1" spans="1:241">
      <c r="A20" s="26"/>
      <c r="B20" s="29"/>
      <c r="C20" s="15"/>
      <c r="D20" s="24" t="s">
        <v>436</v>
      </c>
      <c r="E20" s="250" t="s">
        <v>380</v>
      </c>
      <c r="F20" s="3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</row>
    <row r="21" s="4" customFormat="1" ht="21" hidden="1" customHeight="1" spans="1:241">
      <c r="A21" s="26"/>
      <c r="B21" s="29"/>
      <c r="C21" s="15"/>
      <c r="D21" s="24" t="s">
        <v>423</v>
      </c>
      <c r="E21" s="30"/>
      <c r="F21" s="3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</row>
    <row r="22" s="4" customFormat="1" ht="21" hidden="1" customHeight="1" spans="1:241">
      <c r="A22" s="26"/>
      <c r="B22" s="29" t="s">
        <v>437</v>
      </c>
      <c r="C22" s="15" t="s">
        <v>438</v>
      </c>
      <c r="D22" s="24" t="s">
        <v>439</v>
      </c>
      <c r="E22" s="30"/>
      <c r="F22" s="3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</row>
    <row r="23" s="4" customFormat="1" ht="21" hidden="1" customHeight="1" spans="1:241">
      <c r="A23" s="26"/>
      <c r="B23" s="29"/>
      <c r="C23" s="15"/>
      <c r="D23" s="24" t="s">
        <v>440</v>
      </c>
      <c r="E23" s="30"/>
      <c r="F23" s="3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</row>
    <row r="24" s="4" customFormat="1" ht="21" hidden="1" customHeight="1" spans="1:241">
      <c r="A24" s="26"/>
      <c r="B24" s="29"/>
      <c r="C24" s="15"/>
      <c r="D24" s="24" t="s">
        <v>423</v>
      </c>
      <c r="E24" s="30"/>
      <c r="F24" s="3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</row>
    <row r="25" s="4" customFormat="1" ht="21" customHeight="1" spans="1:241">
      <c r="A25" s="26"/>
      <c r="B25" s="29"/>
      <c r="C25" s="15" t="s">
        <v>441</v>
      </c>
      <c r="D25" s="24" t="s">
        <v>442</v>
      </c>
      <c r="E25" s="30" t="s">
        <v>399</v>
      </c>
      <c r="F25" s="3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</row>
    <row r="26" s="4" customFormat="1" ht="21" hidden="1" customHeight="1" spans="1:241">
      <c r="A26" s="26"/>
      <c r="B26" s="29"/>
      <c r="C26" s="15"/>
      <c r="D26" s="24" t="s">
        <v>443</v>
      </c>
      <c r="E26" s="30"/>
      <c r="F26" s="3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</row>
    <row r="27" s="4" customFormat="1" ht="21" hidden="1" customHeight="1" spans="1:241">
      <c r="A27" s="26"/>
      <c r="B27" s="29"/>
      <c r="C27" s="15"/>
      <c r="D27" s="24" t="s">
        <v>423</v>
      </c>
      <c r="E27" s="30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</row>
    <row r="28" s="4" customFormat="1" ht="21" hidden="1" customHeight="1" spans="1:241">
      <c r="A28" s="26"/>
      <c r="B28" s="29"/>
      <c r="C28" s="15" t="s">
        <v>444</v>
      </c>
      <c r="D28" s="24" t="s">
        <v>445</v>
      </c>
      <c r="E28" s="30"/>
      <c r="F28" s="3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</row>
    <row r="29" s="4" customFormat="1" ht="21" hidden="1" customHeight="1" spans="1:241">
      <c r="A29" s="26"/>
      <c r="B29" s="29"/>
      <c r="C29" s="15"/>
      <c r="D29" s="24" t="s">
        <v>446</v>
      </c>
      <c r="E29" s="30"/>
      <c r="F29" s="3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</row>
    <row r="30" s="4" customFormat="1" ht="21" hidden="1" customHeight="1" spans="1:241">
      <c r="A30" s="26"/>
      <c r="B30" s="29"/>
      <c r="C30" s="15"/>
      <c r="D30" s="24" t="s">
        <v>423</v>
      </c>
      <c r="E30" s="30"/>
      <c r="F30" s="3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</row>
    <row r="31" s="4" customFormat="1" ht="27" customHeight="1" spans="1:241">
      <c r="A31" s="26"/>
      <c r="B31" s="29"/>
      <c r="C31" s="15" t="s">
        <v>401</v>
      </c>
      <c r="D31" s="24" t="s">
        <v>447</v>
      </c>
      <c r="E31" s="30" t="s">
        <v>448</v>
      </c>
      <c r="F31" s="3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</row>
    <row r="32" s="4" customFormat="1" ht="27" hidden="1" customHeight="1" spans="1:241">
      <c r="A32" s="26"/>
      <c r="B32" s="29"/>
      <c r="C32" s="15"/>
      <c r="D32" s="24" t="s">
        <v>449</v>
      </c>
      <c r="E32" s="30"/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</row>
    <row r="33" s="4" customFormat="1" ht="21" hidden="1" customHeight="1" spans="1:241">
      <c r="A33" s="26"/>
      <c r="B33" s="29"/>
      <c r="C33" s="15"/>
      <c r="D33" s="24" t="s">
        <v>423</v>
      </c>
      <c r="E33" s="30"/>
      <c r="F33" s="2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</row>
    <row r="34" s="4" customFormat="1" ht="27" customHeight="1" spans="1:241">
      <c r="A34" s="26"/>
      <c r="B34" s="27" t="s">
        <v>450</v>
      </c>
      <c r="C34" s="15" t="s">
        <v>451</v>
      </c>
      <c r="D34" s="24" t="s">
        <v>452</v>
      </c>
      <c r="E34" s="30" t="s">
        <v>404</v>
      </c>
      <c r="F34" s="3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</row>
    <row r="35" s="4" customFormat="1" ht="27" hidden="1" customHeight="1" spans="1:241">
      <c r="A35" s="26"/>
      <c r="B35" s="27"/>
      <c r="C35" s="15"/>
      <c r="D35" s="24" t="s">
        <v>453</v>
      </c>
      <c r="E35" s="44"/>
      <c r="F35" s="3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</row>
    <row r="36" s="4" customFormat="1" ht="21" customHeight="1" spans="1:241">
      <c r="A36" s="35"/>
      <c r="B36" s="36"/>
      <c r="C36" s="37"/>
      <c r="D36" s="38" t="s">
        <v>423</v>
      </c>
      <c r="E36" s="38"/>
      <c r="F36" s="3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</row>
    <row r="37" s="4" customFormat="1" ht="21" customHeight="1" spans="1:241">
      <c r="A37" s="4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</row>
    <row r="38" s="1" customFormat="1" spans="1:241">
      <c r="A38" s="41"/>
    </row>
    <row r="39" s="1" customFormat="1" spans="1:241">
      <c r="A39" s="41"/>
    </row>
    <row r="40" s="1" customFormat="1" spans="1:241">
      <c r="A40" s="41"/>
    </row>
    <row r="41" s="1" customFormat="1" spans="1:241">
      <c r="A41" s="41"/>
    </row>
    <row r="42" s="1" customFormat="1" spans="1:241">
      <c r="A42" s="41"/>
    </row>
    <row r="43" s="1" customFormat="1" spans="1:241">
      <c r="A43" s="4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</row>
    <row r="44" s="1" customFormat="1" spans="1:241">
      <c r="A44" s="4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</row>
    <row r="45" s="1" customFormat="1" spans="1:241">
      <c r="A45" s="4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</row>
    <row r="46" s="1" customFormat="1" spans="1:241">
      <c r="A46" s="4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</row>
    <row r="47" s="1" customFormat="1" spans="1:241">
      <c r="A47" s="4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</row>
    <row r="48" s="1" customFormat="1" spans="1:241">
      <c r="A48" s="4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</row>
    <row r="49" s="1" customFormat="1" spans="1:241">
      <c r="A49" s="4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</row>
    <row r="50" s="1" customFormat="1" spans="1:241">
      <c r="A50" s="4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</row>
    <row r="51" s="1" customFormat="1" spans="1:241">
      <c r="A51" s="4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</row>
    <row r="52" s="1" customFormat="1" spans="1:241">
      <c r="A52" s="4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</row>
    <row r="53" s="1" customFormat="1" spans="1:241">
      <c r="A53" s="4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</row>
    <row r="54" s="1" customFormat="1" spans="1:241">
      <c r="A54" s="4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</row>
    <row r="55" s="1" customFormat="1" spans="1:241">
      <c r="A55" s="4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</row>
    <row r="56" s="1" customFormat="1" spans="1:241">
      <c r="A56" s="4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</row>
    <row r="57" s="1" customFormat="1" spans="1:241">
      <c r="A57" s="4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</row>
    <row r="58" s="1" customFormat="1" spans="1:241">
      <c r="A58" s="4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</row>
  </sheetData>
  <mergeCells count="24">
    <mergeCell ref="A2:F2"/>
    <mergeCell ref="A3:B3"/>
    <mergeCell ref="C3:F3"/>
    <mergeCell ref="A4:B4"/>
    <mergeCell ref="E4:F4"/>
    <mergeCell ref="D5:F5"/>
    <mergeCell ref="D6:F6"/>
    <mergeCell ref="D7:F7"/>
    <mergeCell ref="A8:B8"/>
    <mergeCell ref="C8:F8"/>
    <mergeCell ref="A9:A36"/>
    <mergeCell ref="B10:B21"/>
    <mergeCell ref="B22:B33"/>
    <mergeCell ref="B34:B36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A5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7"/>
  <sheetViews>
    <sheetView zoomScale="70" zoomScaleNormal="70" workbookViewId="0">
      <selection activeCell="I19" sqref="I19"/>
    </sheetView>
  </sheetViews>
  <sheetFormatPr defaultColWidth="10" defaultRowHeight="14.4"/>
  <cols>
    <col min="1" max="1" width="21.8888888888889" customWidth="1"/>
    <col min="2" max="3" width="10.6666666666667" customWidth="1"/>
    <col min="4" max="4" width="9.44444444444444" customWidth="1"/>
    <col min="5" max="5" width="9.66666666666667" customWidth="1"/>
    <col min="6" max="6" width="11.4444444444444" customWidth="1"/>
    <col min="7" max="7" width="9.66666666666667" customWidth="1"/>
    <col min="8" max="8" width="18.5555555555556" customWidth="1"/>
    <col min="9" max="9" width="15.7777777777778" customWidth="1"/>
    <col min="10" max="10" width="6.11111111111111" customWidth="1"/>
    <col min="11" max="11" width="10.6666666666667" customWidth="1"/>
    <col min="12" max="12" width="9.66666666666667" customWidth="1"/>
    <col min="13" max="13" width="7.88888888888889" customWidth="1"/>
    <col min="14" max="14" width="6.11111111111111" customWidth="1"/>
    <col min="15" max="16" width="11.7777777777778" customWidth="1"/>
    <col min="17" max="17" width="9.66666666666667" customWidth="1"/>
    <col min="18" max="18" width="11.4444444444444" customWidth="1"/>
    <col min="19" max="19" width="13.2222222222222" customWidth="1"/>
    <col min="20" max="20" width="15" customWidth="1"/>
    <col min="21" max="21" width="7.88888888888889" customWidth="1"/>
  </cols>
  <sheetData>
    <row r="1" ht="14.25" customHeight="1" spans="1:21">
      <c r="A1" s="216" t="s">
        <v>56</v>
      </c>
    </row>
    <row r="2" ht="18" customHeight="1" spans="1:21">
      <c r="A2" s="217" t="s">
        <v>57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ht="14.25" customHeight="1" spans="1:21">
      <c r="A3" s="216" t="s">
        <v>58</v>
      </c>
      <c r="Q3" s="218"/>
      <c r="T3" s="166" t="s">
        <v>3</v>
      </c>
      <c r="U3" s="218"/>
    </row>
    <row r="4" ht="14.25" customHeight="1" spans="1:21">
      <c r="A4" s="219" t="s">
        <v>59</v>
      </c>
      <c r="B4" s="219" t="s">
        <v>60</v>
      </c>
      <c r="C4" s="94" t="s">
        <v>61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 t="s">
        <v>62</v>
      </c>
      <c r="P4" s="94"/>
      <c r="Q4" s="94"/>
      <c r="R4" s="94"/>
      <c r="S4" s="94"/>
      <c r="T4" s="94"/>
      <c r="U4" s="94"/>
    </row>
    <row r="5" ht="14.25" customHeight="1" spans="1:21">
      <c r="A5" s="219"/>
      <c r="B5" s="219"/>
      <c r="C5" s="94" t="s">
        <v>63</v>
      </c>
      <c r="D5" s="94" t="s">
        <v>64</v>
      </c>
      <c r="E5" s="94"/>
      <c r="F5" s="94"/>
      <c r="G5" s="94"/>
      <c r="H5" s="94" t="s">
        <v>65</v>
      </c>
      <c r="I5" s="94" t="s">
        <v>66</v>
      </c>
      <c r="J5" s="94"/>
      <c r="K5" s="94"/>
      <c r="L5" s="94"/>
      <c r="M5" s="94"/>
      <c r="N5" s="94"/>
      <c r="O5" s="94" t="s">
        <v>63</v>
      </c>
      <c r="P5" s="94" t="s">
        <v>67</v>
      </c>
      <c r="Q5" s="94"/>
      <c r="R5" s="94"/>
      <c r="S5" s="94"/>
      <c r="T5" s="94" t="s">
        <v>68</v>
      </c>
      <c r="U5" s="239" t="s">
        <v>69</v>
      </c>
    </row>
    <row r="6" ht="21.6" spans="1:21">
      <c r="A6" s="219"/>
      <c r="B6" s="219"/>
      <c r="C6" s="94"/>
      <c r="D6" s="94" t="s">
        <v>70</v>
      </c>
      <c r="E6" s="94" t="s">
        <v>71</v>
      </c>
      <c r="F6" s="94" t="s">
        <v>72</v>
      </c>
      <c r="G6" s="94" t="s">
        <v>73</v>
      </c>
      <c r="H6" s="94"/>
      <c r="I6" s="94" t="s">
        <v>70</v>
      </c>
      <c r="J6" s="94" t="s">
        <v>74</v>
      </c>
      <c r="K6" s="94" t="s">
        <v>75</v>
      </c>
      <c r="L6" s="94" t="s">
        <v>76</v>
      </c>
      <c r="M6" s="94" t="s">
        <v>77</v>
      </c>
      <c r="N6" s="94" t="s">
        <v>78</v>
      </c>
      <c r="O6" s="94"/>
      <c r="P6" s="94" t="s">
        <v>70</v>
      </c>
      <c r="Q6" s="94" t="s">
        <v>71</v>
      </c>
      <c r="R6" s="94" t="s">
        <v>72</v>
      </c>
      <c r="S6" s="94" t="s">
        <v>73</v>
      </c>
      <c r="T6" s="94"/>
      <c r="U6" s="240"/>
    </row>
    <row r="7" ht="19.5" customHeight="1" spans="1:21">
      <c r="A7" s="241" t="s">
        <v>79</v>
      </c>
      <c r="B7" s="241" t="s">
        <v>80</v>
      </c>
      <c r="C7" s="241" t="s">
        <v>81</v>
      </c>
      <c r="D7" s="241" t="s">
        <v>82</v>
      </c>
      <c r="E7" s="241">
        <v>4</v>
      </c>
      <c r="F7" s="241">
        <v>5</v>
      </c>
      <c r="G7" s="241">
        <v>6</v>
      </c>
      <c r="H7" s="241">
        <v>7</v>
      </c>
      <c r="I7" s="241" t="s">
        <v>83</v>
      </c>
      <c r="J7" s="241">
        <v>9</v>
      </c>
      <c r="K7" s="241">
        <v>10</v>
      </c>
      <c r="L7" s="241">
        <v>11</v>
      </c>
      <c r="M7" s="241">
        <v>12</v>
      </c>
      <c r="N7" s="241">
        <v>13</v>
      </c>
      <c r="O7" s="241" t="s">
        <v>84</v>
      </c>
      <c r="P7" s="241" t="s">
        <v>85</v>
      </c>
      <c r="Q7" s="241">
        <v>16</v>
      </c>
      <c r="R7" s="241">
        <v>17</v>
      </c>
      <c r="S7" s="241">
        <v>18</v>
      </c>
      <c r="T7" s="241">
        <v>19</v>
      </c>
      <c r="U7" s="241">
        <v>20</v>
      </c>
    </row>
    <row r="8" s="164" customFormat="1" ht="15.65" customHeight="1" spans="1:21">
      <c r="A8" s="221" t="s">
        <v>63</v>
      </c>
      <c r="B8" s="171">
        <f t="shared" ref="B8:U8" si="0">SUM(B9)</f>
        <v>36388.006335</v>
      </c>
      <c r="C8" s="171">
        <f t="shared" si="0"/>
        <v>33891.926524</v>
      </c>
      <c r="D8" s="171">
        <f t="shared" si="0"/>
        <v>3891.926524</v>
      </c>
      <c r="E8" s="171">
        <f t="shared" si="0"/>
        <v>3891.926524</v>
      </c>
      <c r="F8" s="171">
        <f t="shared" si="0"/>
        <v>0</v>
      </c>
      <c r="G8" s="171">
        <f t="shared" si="0"/>
        <v>0</v>
      </c>
      <c r="H8" s="171">
        <f t="shared" si="0"/>
        <v>0</v>
      </c>
      <c r="I8" s="171">
        <f t="shared" si="0"/>
        <v>30000</v>
      </c>
      <c r="J8" s="171">
        <f t="shared" si="0"/>
        <v>0</v>
      </c>
      <c r="K8" s="171">
        <f t="shared" si="0"/>
        <v>30000</v>
      </c>
      <c r="L8" s="171">
        <f t="shared" si="0"/>
        <v>0</v>
      </c>
      <c r="M8" s="171">
        <f t="shared" si="0"/>
        <v>0</v>
      </c>
      <c r="N8" s="171">
        <f t="shared" si="0"/>
        <v>0</v>
      </c>
      <c r="O8" s="171">
        <f t="shared" si="0"/>
        <v>2496.079811</v>
      </c>
      <c r="P8" s="171">
        <f t="shared" si="0"/>
        <v>2496.079811</v>
      </c>
      <c r="Q8" s="171">
        <f t="shared" si="0"/>
        <v>2496.079811</v>
      </c>
      <c r="R8" s="171">
        <f t="shared" si="0"/>
        <v>0</v>
      </c>
      <c r="S8" s="171">
        <f t="shared" si="0"/>
        <v>0</v>
      </c>
      <c r="T8" s="171">
        <f t="shared" si="0"/>
        <v>0</v>
      </c>
      <c r="U8" s="171">
        <f t="shared" si="0"/>
        <v>0</v>
      </c>
    </row>
    <row r="9" s="164" customFormat="1" ht="15.65" customHeight="1" spans="1:21">
      <c r="A9" s="169" t="s">
        <v>86</v>
      </c>
      <c r="B9" s="171">
        <v>36388.006335</v>
      </c>
      <c r="C9" s="171">
        <v>33891.926524</v>
      </c>
      <c r="D9" s="171">
        <v>3891.926524</v>
      </c>
      <c r="E9" s="171">
        <v>3891.926524</v>
      </c>
      <c r="F9" s="171">
        <v>0</v>
      </c>
      <c r="G9" s="171">
        <v>0</v>
      </c>
      <c r="H9" s="171">
        <v>0</v>
      </c>
      <c r="I9" s="171">
        <v>30000</v>
      </c>
      <c r="J9" s="171">
        <v>0</v>
      </c>
      <c r="K9" s="171">
        <v>30000</v>
      </c>
      <c r="L9" s="171">
        <v>0</v>
      </c>
      <c r="M9" s="171">
        <v>0</v>
      </c>
      <c r="N9" s="171">
        <v>0</v>
      </c>
      <c r="O9" s="171">
        <v>2496.079811</v>
      </c>
      <c r="P9" s="171">
        <v>2496.079811</v>
      </c>
      <c r="Q9" s="171">
        <v>2496.079811</v>
      </c>
      <c r="R9" s="171">
        <v>0</v>
      </c>
      <c r="S9" s="171">
        <v>0</v>
      </c>
      <c r="T9" s="171">
        <v>0</v>
      </c>
      <c r="U9" s="171">
        <v>0</v>
      </c>
    </row>
    <row r="10" s="164" customFormat="1" ht="14.3" customHeight="1" spans="1:21">
      <c r="A10" s="169" t="s">
        <v>87</v>
      </c>
      <c r="B10" s="171">
        <v>36388.006335</v>
      </c>
      <c r="C10" s="171">
        <v>33891.926524</v>
      </c>
      <c r="D10" s="171">
        <v>3891.926524</v>
      </c>
      <c r="E10" s="171">
        <v>3891.926524</v>
      </c>
      <c r="F10" s="171">
        <v>0</v>
      </c>
      <c r="G10" s="171">
        <v>0</v>
      </c>
      <c r="H10" s="171">
        <v>0</v>
      </c>
      <c r="I10" s="171">
        <v>30000</v>
      </c>
      <c r="J10" s="171">
        <v>0</v>
      </c>
      <c r="K10" s="171">
        <v>30000</v>
      </c>
      <c r="L10" s="171">
        <v>0</v>
      </c>
      <c r="M10" s="171">
        <v>0</v>
      </c>
      <c r="N10" s="171">
        <v>0</v>
      </c>
      <c r="O10" s="171">
        <v>2496.079811</v>
      </c>
      <c r="P10" s="171">
        <v>2496.079811</v>
      </c>
      <c r="Q10" s="171">
        <v>2496.079811</v>
      </c>
      <c r="R10" s="171">
        <v>0</v>
      </c>
      <c r="S10" s="171">
        <v>0</v>
      </c>
      <c r="T10" s="171">
        <v>0</v>
      </c>
      <c r="U10" s="171">
        <v>0</v>
      </c>
    </row>
    <row r="11" spans="1:21">
      <c r="A11" s="242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</row>
    <row r="12" spans="1:21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</row>
    <row r="17" spans="8:8">
      <c r="H17" t="s">
        <v>88</v>
      </c>
    </row>
  </sheetData>
  <mergeCells count="13">
    <mergeCell ref="A2:U2"/>
    <mergeCell ref="C4:N4"/>
    <mergeCell ref="O4:U4"/>
    <mergeCell ref="D5:G5"/>
    <mergeCell ref="I5:N5"/>
    <mergeCell ref="P5:S5"/>
    <mergeCell ref="A4:A6"/>
    <mergeCell ref="B4:B6"/>
    <mergeCell ref="C5:C6"/>
    <mergeCell ref="H5:H6"/>
    <mergeCell ref="O5:O6"/>
    <mergeCell ref="T5:T6"/>
    <mergeCell ref="U5:U6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58"/>
  <sheetViews>
    <sheetView zoomScale="85" zoomScaleNormal="85" workbookViewId="0">
      <selection activeCell="A1" sqref="$A1:$XFD1048576"/>
    </sheetView>
  </sheetViews>
  <sheetFormatPr defaultColWidth="9" defaultRowHeight="14.4"/>
  <cols>
    <col min="1" max="1" width="11.8796296296296" style="6" customWidth="1"/>
    <col min="2" max="2" width="13.3796296296296" style="6" customWidth="1"/>
    <col min="3" max="3" width="24.8796296296296" style="6" customWidth="1"/>
    <col min="4" max="4" width="23.3981481481481" style="6" customWidth="1"/>
    <col min="5" max="5" width="21.7407407407407" style="6" customWidth="1"/>
    <col min="6" max="6" width="30.1944444444444" style="6" customWidth="1"/>
    <col min="7" max="241" width="9" style="6" customWidth="1"/>
    <col min="242" max="16384" width="9" style="1"/>
  </cols>
  <sheetData>
    <row r="1" s="1" customFormat="1" ht="15.6" spans="1:241">
      <c r="A1" s="7" t="s">
        <v>406</v>
      </c>
      <c r="B1" s="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</row>
    <row r="2" s="1" customFormat="1" ht="42" customHeight="1" spans="1:241">
      <c r="A2" s="9" t="s">
        <v>407</v>
      </c>
      <c r="B2" s="10"/>
      <c r="C2" s="10"/>
      <c r="D2" s="10"/>
      <c r="E2" s="10"/>
      <c r="F2" s="10"/>
    </row>
    <row r="3" s="2" customFormat="1" ht="21" customHeight="1" spans="1:241">
      <c r="A3" s="11" t="s">
        <v>244</v>
      </c>
      <c r="B3" s="12"/>
      <c r="C3" s="12" t="s">
        <v>454</v>
      </c>
      <c r="D3" s="12"/>
      <c r="E3" s="12"/>
      <c r="F3" s="1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</row>
    <row r="4" s="2" customFormat="1" ht="21" customHeight="1" spans="1:241">
      <c r="A4" s="14" t="s">
        <v>408</v>
      </c>
      <c r="B4" s="15"/>
      <c r="C4" s="15" t="s">
        <v>409</v>
      </c>
      <c r="D4" s="15" t="s">
        <v>410</v>
      </c>
      <c r="E4" s="15" t="s">
        <v>323</v>
      </c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</row>
    <row r="5" s="3" customFormat="1" ht="21" customHeight="1" spans="1:241">
      <c r="A5" s="17" t="s">
        <v>411</v>
      </c>
      <c r="B5" s="18"/>
      <c r="C5" s="19" t="s">
        <v>412</v>
      </c>
      <c r="D5" s="20">
        <v>2470</v>
      </c>
      <c r="E5" s="20"/>
      <c r="F5" s="2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</row>
    <row r="6" s="2" customFormat="1" ht="21" customHeight="1" spans="1:241">
      <c r="A6" s="17"/>
      <c r="B6" s="18"/>
      <c r="C6" s="19" t="s">
        <v>413</v>
      </c>
      <c r="D6" s="20">
        <v>2470</v>
      </c>
      <c r="E6" s="20"/>
      <c r="F6" s="2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</row>
    <row r="7" s="2" customFormat="1" ht="21" customHeight="1" spans="1:241">
      <c r="A7" s="22"/>
      <c r="B7" s="23"/>
      <c r="C7" s="19" t="s">
        <v>414</v>
      </c>
      <c r="D7" s="20">
        <v>0</v>
      </c>
      <c r="E7" s="20"/>
      <c r="F7" s="2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</row>
    <row r="8" s="4" customFormat="1" ht="46" customHeight="1" spans="1:241">
      <c r="A8" s="14" t="s">
        <v>415</v>
      </c>
      <c r="B8" s="15"/>
      <c r="C8" s="24" t="s">
        <v>455</v>
      </c>
      <c r="D8" s="24"/>
      <c r="E8" s="24"/>
      <c r="F8" s="2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</row>
    <row r="9" s="4" customFormat="1" ht="21" customHeight="1" spans="1:241">
      <c r="A9" s="26" t="s">
        <v>366</v>
      </c>
      <c r="B9" s="27" t="s">
        <v>367</v>
      </c>
      <c r="C9" s="27" t="s">
        <v>368</v>
      </c>
      <c r="D9" s="27" t="s">
        <v>369</v>
      </c>
      <c r="E9" s="27" t="s">
        <v>370</v>
      </c>
      <c r="F9" s="28" t="s">
        <v>417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</row>
    <row r="10" s="4" customFormat="1" ht="21" customHeight="1" spans="1:241">
      <c r="A10" s="26"/>
      <c r="B10" s="29" t="s">
        <v>418</v>
      </c>
      <c r="C10" s="15" t="s">
        <v>419</v>
      </c>
      <c r="D10" s="24" t="s">
        <v>456</v>
      </c>
      <c r="E10" s="249" t="s">
        <v>457</v>
      </c>
      <c r="F10" s="42" t="s">
        <v>458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</row>
    <row r="11" s="4" customFormat="1" ht="21" hidden="1" customHeight="1" spans="1:241">
      <c r="A11" s="26"/>
      <c r="B11" s="29"/>
      <c r="C11" s="15"/>
      <c r="D11" s="24" t="s">
        <v>422</v>
      </c>
      <c r="E11" s="30"/>
      <c r="F11" s="3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</row>
    <row r="12" s="4" customFormat="1" ht="21" hidden="1" customHeight="1" spans="1:241">
      <c r="A12" s="26"/>
      <c r="B12" s="29"/>
      <c r="C12" s="15"/>
      <c r="D12" s="24" t="s">
        <v>423</v>
      </c>
      <c r="E12" s="30"/>
      <c r="F12" s="3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</row>
    <row r="13" s="4" customFormat="1" ht="21" customHeight="1" spans="1:241">
      <c r="A13" s="26"/>
      <c r="B13" s="29"/>
      <c r="C13" s="15" t="s">
        <v>424</v>
      </c>
      <c r="D13" s="24" t="s">
        <v>381</v>
      </c>
      <c r="E13" s="30" t="s">
        <v>459</v>
      </c>
      <c r="F13" s="3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</row>
    <row r="14" s="4" customFormat="1" ht="21" hidden="1" customHeight="1" spans="1:241">
      <c r="A14" s="26"/>
      <c r="B14" s="29"/>
      <c r="C14" s="15"/>
      <c r="D14" s="24"/>
      <c r="E14" s="30"/>
      <c r="F14" s="3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</row>
    <row r="15" s="4" customFormat="1" ht="21" hidden="1" customHeight="1" spans="1:241">
      <c r="A15" s="26"/>
      <c r="B15" s="29"/>
      <c r="C15" s="15"/>
      <c r="D15" s="24" t="s">
        <v>423</v>
      </c>
      <c r="E15" s="30"/>
      <c r="F15" s="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</row>
    <row r="16" s="4" customFormat="1" ht="21" customHeight="1" spans="1:241">
      <c r="A16" s="26"/>
      <c r="B16" s="29"/>
      <c r="C16" s="15" t="s">
        <v>428</v>
      </c>
      <c r="D16" s="24" t="s">
        <v>460</v>
      </c>
      <c r="E16" s="250" t="s">
        <v>380</v>
      </c>
      <c r="F16" s="3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</row>
    <row r="17" s="4" customFormat="1" ht="21" customHeight="1" spans="1:241">
      <c r="A17" s="26"/>
      <c r="B17" s="29"/>
      <c r="C17" s="15"/>
      <c r="D17" s="24" t="s">
        <v>431</v>
      </c>
      <c r="E17" s="30" t="s">
        <v>432</v>
      </c>
      <c r="F17" s="3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</row>
    <row r="18" s="4" customFormat="1" ht="21" customHeight="1" spans="1:241">
      <c r="A18" s="26"/>
      <c r="B18" s="29"/>
      <c r="C18" s="15"/>
      <c r="D18" s="24" t="s">
        <v>384</v>
      </c>
      <c r="E18" s="30" t="s">
        <v>385</v>
      </c>
      <c r="F18" s="3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</row>
    <row r="19" s="5" customFormat="1" ht="21" customHeight="1" spans="1:241">
      <c r="A19" s="26"/>
      <c r="B19" s="29"/>
      <c r="C19" s="15" t="s">
        <v>433</v>
      </c>
      <c r="D19" s="24" t="s">
        <v>436</v>
      </c>
      <c r="E19" s="250" t="s">
        <v>380</v>
      </c>
      <c r="F19" s="33"/>
    </row>
    <row r="20" s="4" customFormat="1" ht="21" customHeight="1" spans="1:241">
      <c r="A20" s="26"/>
      <c r="B20" s="29"/>
      <c r="C20" s="15"/>
      <c r="D20" s="24" t="s">
        <v>387</v>
      </c>
      <c r="E20" s="250" t="s">
        <v>461</v>
      </c>
      <c r="F20" s="3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</row>
    <row r="21" s="4" customFormat="1" ht="21" hidden="1" customHeight="1" spans="1:241">
      <c r="A21" s="26"/>
      <c r="B21" s="29"/>
      <c r="C21" s="15"/>
      <c r="D21" s="24" t="s">
        <v>423</v>
      </c>
      <c r="E21" s="30"/>
      <c r="F21" s="3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</row>
    <row r="22" s="4" customFormat="1" ht="21" hidden="1" customHeight="1" spans="1:241">
      <c r="A22" s="26"/>
      <c r="B22" s="29" t="s">
        <v>437</v>
      </c>
      <c r="C22" s="15" t="s">
        <v>438</v>
      </c>
      <c r="D22" s="24" t="s">
        <v>439</v>
      </c>
      <c r="E22" s="30"/>
      <c r="F22" s="3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</row>
    <row r="23" s="4" customFormat="1" ht="21" hidden="1" customHeight="1" spans="1:241">
      <c r="A23" s="26"/>
      <c r="B23" s="29"/>
      <c r="C23" s="15"/>
      <c r="D23" s="24" t="s">
        <v>440</v>
      </c>
      <c r="E23" s="30"/>
      <c r="F23" s="3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</row>
    <row r="24" s="4" customFormat="1" ht="21" hidden="1" customHeight="1" spans="1:241">
      <c r="A24" s="26"/>
      <c r="B24" s="29"/>
      <c r="C24" s="15"/>
      <c r="D24" s="24" t="s">
        <v>423</v>
      </c>
      <c r="E24" s="30"/>
      <c r="F24" s="3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</row>
    <row r="25" s="4" customFormat="1" ht="21" customHeight="1" spans="1:241">
      <c r="A25" s="26"/>
      <c r="B25" s="29"/>
      <c r="C25" s="15" t="s">
        <v>441</v>
      </c>
      <c r="D25" s="24" t="s">
        <v>462</v>
      </c>
      <c r="E25" s="30" t="s">
        <v>463</v>
      </c>
      <c r="F25" s="3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</row>
    <row r="26" s="4" customFormat="1" ht="21" hidden="1" customHeight="1" spans="1:241">
      <c r="A26" s="26"/>
      <c r="B26" s="29"/>
      <c r="C26" s="15"/>
      <c r="D26" s="24" t="s">
        <v>443</v>
      </c>
      <c r="E26" s="30"/>
      <c r="F26" s="3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</row>
    <row r="27" s="4" customFormat="1" ht="21" hidden="1" customHeight="1" spans="1:241">
      <c r="A27" s="26"/>
      <c r="B27" s="29"/>
      <c r="C27" s="15"/>
      <c r="D27" s="24" t="s">
        <v>423</v>
      </c>
      <c r="E27" s="30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</row>
    <row r="28" s="4" customFormat="1" ht="21" hidden="1" customHeight="1" spans="1:241">
      <c r="A28" s="26"/>
      <c r="B28" s="29"/>
      <c r="C28" s="15" t="s">
        <v>444</v>
      </c>
      <c r="D28" s="24" t="s">
        <v>445</v>
      </c>
      <c r="E28" s="30"/>
      <c r="F28" s="3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</row>
    <row r="29" s="4" customFormat="1" ht="21" hidden="1" customHeight="1" spans="1:241">
      <c r="A29" s="26"/>
      <c r="B29" s="29"/>
      <c r="C29" s="15"/>
      <c r="D29" s="24" t="s">
        <v>446</v>
      </c>
      <c r="E29" s="30"/>
      <c r="F29" s="3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</row>
    <row r="30" s="4" customFormat="1" ht="21" hidden="1" customHeight="1" spans="1:241">
      <c r="A30" s="26"/>
      <c r="B30" s="29"/>
      <c r="C30" s="15"/>
      <c r="D30" s="24" t="s">
        <v>423</v>
      </c>
      <c r="E30" s="30"/>
      <c r="F30" s="3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</row>
    <row r="31" s="4" customFormat="1" ht="27" customHeight="1" spans="1:241">
      <c r="A31" s="26"/>
      <c r="B31" s="29"/>
      <c r="C31" s="15" t="s">
        <v>401</v>
      </c>
      <c r="D31" s="24" t="s">
        <v>464</v>
      </c>
      <c r="E31" s="30" t="s">
        <v>465</v>
      </c>
      <c r="F31" s="3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</row>
    <row r="32" s="4" customFormat="1" ht="27" hidden="1" customHeight="1" spans="1:241">
      <c r="A32" s="26"/>
      <c r="B32" s="29"/>
      <c r="C32" s="15"/>
      <c r="D32" s="24" t="s">
        <v>449</v>
      </c>
      <c r="E32" s="30"/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</row>
    <row r="33" s="4" customFormat="1" ht="21" hidden="1" customHeight="1" spans="1:241">
      <c r="A33" s="26"/>
      <c r="B33" s="29"/>
      <c r="C33" s="15"/>
      <c r="D33" s="24" t="s">
        <v>423</v>
      </c>
      <c r="E33" s="30"/>
      <c r="F33" s="2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</row>
    <row r="34" s="4" customFormat="1" ht="27" customHeight="1" spans="1:241">
      <c r="A34" s="26"/>
      <c r="B34" s="27" t="s">
        <v>450</v>
      </c>
      <c r="C34" s="15" t="s">
        <v>451</v>
      </c>
      <c r="D34" s="24" t="s">
        <v>466</v>
      </c>
      <c r="E34" s="30" t="s">
        <v>467</v>
      </c>
      <c r="F34" s="3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</row>
    <row r="35" s="4" customFormat="1" ht="27" hidden="1" customHeight="1" spans="1:241">
      <c r="A35" s="26"/>
      <c r="B35" s="27"/>
      <c r="C35" s="15"/>
      <c r="D35" s="24"/>
      <c r="E35" s="30"/>
      <c r="F35" s="3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</row>
    <row r="36" s="4" customFormat="1" ht="21" customHeight="1" spans="1:241">
      <c r="A36" s="35"/>
      <c r="B36" s="36"/>
      <c r="C36" s="37"/>
      <c r="D36" s="38" t="s">
        <v>423</v>
      </c>
      <c r="E36" s="38"/>
      <c r="F36" s="3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</row>
    <row r="37" s="4" customFormat="1" ht="21" customHeight="1" spans="1:241">
      <c r="A37" s="4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</row>
    <row r="38" s="1" customFormat="1" spans="1:241">
      <c r="A38" s="41"/>
    </row>
    <row r="39" s="1" customFormat="1" spans="1:241">
      <c r="A39" s="41"/>
    </row>
    <row r="40" s="1" customFormat="1" spans="1:241">
      <c r="A40" s="41"/>
    </row>
    <row r="41" s="1" customFormat="1" spans="1:241">
      <c r="A41" s="41"/>
    </row>
    <row r="42" s="1" customFormat="1" spans="1:241">
      <c r="A42" s="41"/>
    </row>
    <row r="43" s="1" customFormat="1" spans="1:241">
      <c r="A43" s="4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</row>
    <row r="44" s="1" customFormat="1" spans="1:241">
      <c r="A44" s="4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</row>
    <row r="45" s="1" customFormat="1" spans="1:241">
      <c r="A45" s="4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</row>
    <row r="46" s="1" customFormat="1" spans="1:241">
      <c r="A46" s="4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</row>
    <row r="47" s="1" customFormat="1" spans="1:241">
      <c r="A47" s="4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</row>
    <row r="48" s="1" customFormat="1" spans="1:241">
      <c r="A48" s="4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</row>
    <row r="49" s="1" customFormat="1" spans="1:241">
      <c r="A49" s="4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</row>
    <row r="50" s="1" customFormat="1" spans="1:241">
      <c r="A50" s="4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</row>
    <row r="51" s="1" customFormat="1" spans="1:241">
      <c r="A51" s="4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</row>
    <row r="52" s="1" customFormat="1" spans="1:241">
      <c r="A52" s="4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</row>
    <row r="53" s="1" customFormat="1" spans="1:241">
      <c r="A53" s="4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</row>
    <row r="54" s="1" customFormat="1" spans="1:241">
      <c r="A54" s="4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</row>
    <row r="55" s="1" customFormat="1" spans="1:241">
      <c r="A55" s="4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</row>
    <row r="56" s="1" customFormat="1" spans="1:241">
      <c r="A56" s="4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</row>
    <row r="57" s="1" customFormat="1" spans="1:241">
      <c r="A57" s="4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</row>
    <row r="58" s="1" customFormat="1" spans="1:241">
      <c r="A58" s="4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</row>
  </sheetData>
  <mergeCells count="24">
    <mergeCell ref="A2:F2"/>
    <mergeCell ref="A3:B3"/>
    <mergeCell ref="C3:F3"/>
    <mergeCell ref="A4:B4"/>
    <mergeCell ref="E4:F4"/>
    <mergeCell ref="D5:F5"/>
    <mergeCell ref="D6:F6"/>
    <mergeCell ref="D7:F7"/>
    <mergeCell ref="A8:B8"/>
    <mergeCell ref="C8:F8"/>
    <mergeCell ref="A9:A36"/>
    <mergeCell ref="B10:B21"/>
    <mergeCell ref="B22:B33"/>
    <mergeCell ref="B34:B36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A5:B7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58"/>
  <sheetViews>
    <sheetView zoomScale="85" zoomScaleNormal="85" workbookViewId="0">
      <selection activeCell="G34" sqref="G34"/>
    </sheetView>
  </sheetViews>
  <sheetFormatPr defaultColWidth="9" defaultRowHeight="14.4"/>
  <cols>
    <col min="1" max="1" width="11.8796296296296" style="6" customWidth="1"/>
    <col min="2" max="2" width="13.3796296296296" style="6" customWidth="1"/>
    <col min="3" max="3" width="24.8796296296296" style="6" customWidth="1"/>
    <col min="4" max="4" width="18.25" style="6" customWidth="1"/>
    <col min="5" max="5" width="21.7407407407407" style="6" customWidth="1"/>
    <col min="6" max="6" width="15.25" style="6" customWidth="1"/>
    <col min="7" max="241" width="9" style="6" customWidth="1"/>
    <col min="242" max="16384" width="9" style="1"/>
  </cols>
  <sheetData>
    <row r="1" s="1" customFormat="1" ht="15.6" spans="1:241">
      <c r="A1" s="7" t="s">
        <v>406</v>
      </c>
      <c r="B1" s="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</row>
    <row r="2" s="1" customFormat="1" ht="42" customHeight="1" spans="1:241">
      <c r="A2" s="9" t="s">
        <v>407</v>
      </c>
      <c r="B2" s="10"/>
      <c r="C2" s="10"/>
      <c r="D2" s="10"/>
      <c r="E2" s="10"/>
      <c r="F2" s="10"/>
    </row>
    <row r="3" s="2" customFormat="1" ht="21" customHeight="1" spans="1:241">
      <c r="A3" s="11" t="s">
        <v>244</v>
      </c>
      <c r="B3" s="12"/>
      <c r="C3" s="12" t="s">
        <v>157</v>
      </c>
      <c r="D3" s="12"/>
      <c r="E3" s="12"/>
      <c r="F3" s="1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</row>
    <row r="4" s="2" customFormat="1" ht="21" customHeight="1" spans="1:241">
      <c r="A4" s="14" t="s">
        <v>408</v>
      </c>
      <c r="B4" s="15"/>
      <c r="C4" s="15" t="s">
        <v>409</v>
      </c>
      <c r="D4" s="15" t="s">
        <v>410</v>
      </c>
      <c r="E4" s="15" t="s">
        <v>323</v>
      </c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</row>
    <row r="5" s="3" customFormat="1" ht="21" customHeight="1" spans="1:241">
      <c r="A5" s="17" t="s">
        <v>411</v>
      </c>
      <c r="B5" s="18"/>
      <c r="C5" s="19" t="s">
        <v>412</v>
      </c>
      <c r="D5" s="20">
        <v>30000</v>
      </c>
      <c r="E5" s="20"/>
      <c r="F5" s="2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</row>
    <row r="6" s="2" customFormat="1" ht="21" customHeight="1" spans="1:241">
      <c r="A6" s="17"/>
      <c r="B6" s="18"/>
      <c r="C6" s="19" t="s">
        <v>413</v>
      </c>
      <c r="D6" s="20"/>
      <c r="E6" s="20"/>
      <c r="F6" s="2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</row>
    <row r="7" s="2" customFormat="1" ht="21" customHeight="1" spans="1:241">
      <c r="A7" s="22"/>
      <c r="B7" s="23"/>
      <c r="C7" s="19" t="s">
        <v>414</v>
      </c>
      <c r="D7" s="20">
        <v>30000</v>
      </c>
      <c r="E7" s="20"/>
      <c r="F7" s="2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</row>
    <row r="8" s="4" customFormat="1" ht="46" customHeight="1" spans="1:241">
      <c r="A8" s="14" t="s">
        <v>415</v>
      </c>
      <c r="B8" s="15"/>
      <c r="C8" s="24" t="s">
        <v>468</v>
      </c>
      <c r="D8" s="24"/>
      <c r="E8" s="24"/>
      <c r="F8" s="2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</row>
    <row r="9" s="4" customFormat="1" ht="21" customHeight="1" spans="1:241">
      <c r="A9" s="26" t="s">
        <v>366</v>
      </c>
      <c r="B9" s="27" t="s">
        <v>367</v>
      </c>
      <c r="C9" s="27" t="s">
        <v>368</v>
      </c>
      <c r="D9" s="27" t="s">
        <v>369</v>
      </c>
      <c r="E9" s="27" t="s">
        <v>370</v>
      </c>
      <c r="F9" s="28" t="s">
        <v>417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</row>
    <row r="10" s="4" customFormat="1" ht="21" customHeight="1" spans="1:241">
      <c r="A10" s="26"/>
      <c r="B10" s="29" t="s">
        <v>418</v>
      </c>
      <c r="C10" s="15" t="s">
        <v>419</v>
      </c>
      <c r="D10" s="24" t="s">
        <v>456</v>
      </c>
      <c r="E10" s="249" t="s">
        <v>469</v>
      </c>
      <c r="F10" s="3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</row>
    <row r="11" s="4" customFormat="1" ht="21" hidden="1" customHeight="1" spans="1:241">
      <c r="A11" s="26"/>
      <c r="B11" s="29"/>
      <c r="C11" s="15"/>
      <c r="D11" s="24" t="s">
        <v>422</v>
      </c>
      <c r="E11" s="30"/>
      <c r="F11" s="3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</row>
    <row r="12" s="4" customFormat="1" ht="21" hidden="1" customHeight="1" spans="1:241">
      <c r="A12" s="26"/>
      <c r="B12" s="29"/>
      <c r="C12" s="15"/>
      <c r="D12" s="24" t="s">
        <v>423</v>
      </c>
      <c r="E12" s="30"/>
      <c r="F12" s="3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</row>
    <row r="13" s="4" customFormat="1" ht="21" customHeight="1" spans="1:241">
      <c r="A13" s="26"/>
      <c r="B13" s="29"/>
      <c r="C13" s="15" t="s">
        <v>424</v>
      </c>
      <c r="D13" s="24" t="s">
        <v>381</v>
      </c>
      <c r="E13" s="30" t="s">
        <v>459</v>
      </c>
      <c r="F13" s="3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</row>
    <row r="14" s="4" customFormat="1" ht="21" hidden="1" customHeight="1" spans="1:241">
      <c r="A14" s="26"/>
      <c r="B14" s="29"/>
      <c r="C14" s="15"/>
      <c r="D14" s="24"/>
      <c r="E14" s="30"/>
      <c r="F14" s="3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</row>
    <row r="15" s="4" customFormat="1" ht="21" hidden="1" customHeight="1" spans="1:241">
      <c r="A15" s="26"/>
      <c r="B15" s="29"/>
      <c r="C15" s="15"/>
      <c r="D15" s="24" t="s">
        <v>423</v>
      </c>
      <c r="E15" s="30"/>
      <c r="F15" s="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</row>
    <row r="16" s="4" customFormat="1" ht="21" customHeight="1" spans="1:241">
      <c r="A16" s="26"/>
      <c r="B16" s="29"/>
      <c r="C16" s="15" t="s">
        <v>428</v>
      </c>
      <c r="D16" s="24" t="s">
        <v>460</v>
      </c>
      <c r="E16" s="250" t="s">
        <v>380</v>
      </c>
      <c r="F16" s="3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</row>
    <row r="17" s="4" customFormat="1" ht="21" hidden="1" customHeight="1" spans="1:241">
      <c r="A17" s="26"/>
      <c r="B17" s="29"/>
      <c r="C17" s="15"/>
      <c r="D17" s="24"/>
      <c r="E17" s="30"/>
      <c r="F17" s="3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</row>
    <row r="18" s="4" customFormat="1" ht="21" hidden="1" customHeight="1" spans="1:241">
      <c r="A18" s="26"/>
      <c r="B18" s="29"/>
      <c r="C18" s="15"/>
      <c r="D18" s="24" t="s">
        <v>423</v>
      </c>
      <c r="E18" s="30"/>
      <c r="F18" s="3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</row>
    <row r="19" s="5" customFormat="1" ht="21" customHeight="1" spans="1:241">
      <c r="A19" s="26"/>
      <c r="B19" s="29"/>
      <c r="C19" s="15" t="s">
        <v>433</v>
      </c>
      <c r="D19" s="24" t="s">
        <v>436</v>
      </c>
      <c r="E19" s="250" t="s">
        <v>380</v>
      </c>
      <c r="F19" s="33"/>
    </row>
    <row r="20" s="4" customFormat="1" ht="21" hidden="1" customHeight="1" spans="1:241">
      <c r="A20" s="26"/>
      <c r="B20" s="29"/>
      <c r="C20" s="15"/>
      <c r="D20" s="24"/>
      <c r="E20" s="32"/>
      <c r="F20" s="3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</row>
    <row r="21" s="4" customFormat="1" ht="21" hidden="1" customHeight="1" spans="1:241">
      <c r="A21" s="26"/>
      <c r="B21" s="29"/>
      <c r="C21" s="15"/>
      <c r="D21" s="24" t="s">
        <v>423</v>
      </c>
      <c r="E21" s="30"/>
      <c r="F21" s="3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</row>
    <row r="22" s="4" customFormat="1" ht="21" hidden="1" customHeight="1" spans="1:241">
      <c r="A22" s="26"/>
      <c r="B22" s="29" t="s">
        <v>437</v>
      </c>
      <c r="C22" s="15" t="s">
        <v>438</v>
      </c>
      <c r="D22" s="24" t="s">
        <v>439</v>
      </c>
      <c r="E22" s="30"/>
      <c r="F22" s="3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</row>
    <row r="23" s="4" customFormat="1" ht="21" hidden="1" customHeight="1" spans="1:241">
      <c r="A23" s="26"/>
      <c r="B23" s="29"/>
      <c r="C23" s="15"/>
      <c r="D23" s="24" t="s">
        <v>440</v>
      </c>
      <c r="E23" s="30"/>
      <c r="F23" s="3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</row>
    <row r="24" s="4" customFormat="1" ht="21" hidden="1" customHeight="1" spans="1:241">
      <c r="A24" s="26"/>
      <c r="B24" s="29"/>
      <c r="C24" s="15"/>
      <c r="D24" s="24" t="s">
        <v>423</v>
      </c>
      <c r="E24" s="30"/>
      <c r="F24" s="3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</row>
    <row r="25" s="4" customFormat="1" ht="21" customHeight="1" spans="1:241">
      <c r="A25" s="26"/>
      <c r="B25" s="29"/>
      <c r="C25" s="15" t="s">
        <v>441</v>
      </c>
      <c r="D25" s="24" t="s">
        <v>462</v>
      </c>
      <c r="E25" s="30" t="s">
        <v>463</v>
      </c>
      <c r="F25" s="3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</row>
    <row r="26" s="4" customFormat="1" ht="21" hidden="1" customHeight="1" spans="1:241">
      <c r="A26" s="26"/>
      <c r="B26" s="29"/>
      <c r="C26" s="15"/>
      <c r="D26" s="24" t="s">
        <v>443</v>
      </c>
      <c r="E26" s="30"/>
      <c r="F26" s="3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</row>
    <row r="27" s="4" customFormat="1" ht="21" hidden="1" customHeight="1" spans="1:241">
      <c r="A27" s="26"/>
      <c r="B27" s="29"/>
      <c r="C27" s="15"/>
      <c r="D27" s="24" t="s">
        <v>423</v>
      </c>
      <c r="E27" s="30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</row>
    <row r="28" s="4" customFormat="1" ht="21" hidden="1" customHeight="1" spans="1:241">
      <c r="A28" s="26"/>
      <c r="B28" s="29"/>
      <c r="C28" s="15" t="s">
        <v>444</v>
      </c>
      <c r="D28" s="24" t="s">
        <v>445</v>
      </c>
      <c r="E28" s="30"/>
      <c r="F28" s="3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</row>
    <row r="29" s="4" customFormat="1" ht="21" hidden="1" customHeight="1" spans="1:241">
      <c r="A29" s="26"/>
      <c r="B29" s="29"/>
      <c r="C29" s="15"/>
      <c r="D29" s="24" t="s">
        <v>446</v>
      </c>
      <c r="E29" s="30"/>
      <c r="F29" s="3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</row>
    <row r="30" s="4" customFormat="1" ht="21" hidden="1" customHeight="1" spans="1:241">
      <c r="A30" s="26"/>
      <c r="B30" s="29"/>
      <c r="C30" s="15"/>
      <c r="D30" s="24" t="s">
        <v>423</v>
      </c>
      <c r="E30" s="30"/>
      <c r="F30" s="3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</row>
    <row r="31" s="4" customFormat="1" ht="27" customHeight="1" spans="1:241">
      <c r="A31" s="26"/>
      <c r="B31" s="29"/>
      <c r="C31" s="15" t="s">
        <v>401</v>
      </c>
      <c r="D31" s="24" t="s">
        <v>464</v>
      </c>
      <c r="E31" s="30" t="s">
        <v>465</v>
      </c>
      <c r="F31" s="3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</row>
    <row r="32" s="4" customFormat="1" ht="27" hidden="1" customHeight="1" spans="1:241">
      <c r="A32" s="26"/>
      <c r="B32" s="29"/>
      <c r="C32" s="15"/>
      <c r="D32" s="24" t="s">
        <v>449</v>
      </c>
      <c r="E32" s="30"/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</row>
    <row r="33" s="4" customFormat="1" ht="21" hidden="1" customHeight="1" spans="1:241">
      <c r="A33" s="26"/>
      <c r="B33" s="29"/>
      <c r="C33" s="15"/>
      <c r="D33" s="24" t="s">
        <v>423</v>
      </c>
      <c r="E33" s="30"/>
      <c r="F33" s="2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</row>
    <row r="34" s="4" customFormat="1" ht="27" customHeight="1" spans="1:241">
      <c r="A34" s="26"/>
      <c r="B34" s="27" t="s">
        <v>450</v>
      </c>
      <c r="C34" s="15" t="s">
        <v>451</v>
      </c>
      <c r="D34" s="24" t="s">
        <v>403</v>
      </c>
      <c r="E34" s="30" t="s">
        <v>467</v>
      </c>
      <c r="F34" s="3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</row>
    <row r="35" s="4" customFormat="1" ht="27" customHeight="1" spans="1:241">
      <c r="A35" s="26"/>
      <c r="B35" s="27"/>
      <c r="C35" s="15"/>
      <c r="D35" s="24" t="s">
        <v>466</v>
      </c>
      <c r="E35" s="30" t="s">
        <v>467</v>
      </c>
      <c r="F35" s="3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</row>
    <row r="36" s="4" customFormat="1" ht="21" customHeight="1" spans="1:241">
      <c r="A36" s="35"/>
      <c r="B36" s="36"/>
      <c r="C36" s="37"/>
      <c r="D36" s="38" t="s">
        <v>423</v>
      </c>
      <c r="E36" s="38"/>
      <c r="F36" s="3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</row>
    <row r="37" s="4" customFormat="1" ht="21" customHeight="1" spans="1:241">
      <c r="A37" s="4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</row>
    <row r="38" s="1" customFormat="1" spans="1:241">
      <c r="A38" s="41"/>
    </row>
    <row r="39" s="1" customFormat="1" spans="1:241">
      <c r="A39" s="41"/>
    </row>
    <row r="40" s="1" customFormat="1" spans="1:241">
      <c r="A40" s="41"/>
    </row>
    <row r="41" s="1" customFormat="1" spans="1:241">
      <c r="A41" s="41"/>
    </row>
    <row r="42" s="1" customFormat="1" spans="1:241">
      <c r="A42" s="41"/>
    </row>
    <row r="43" s="1" customFormat="1" spans="1:241">
      <c r="A43" s="4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</row>
    <row r="44" s="1" customFormat="1" spans="1:241">
      <c r="A44" s="4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</row>
    <row r="45" s="1" customFormat="1" spans="1:241">
      <c r="A45" s="4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</row>
    <row r="46" s="1" customFormat="1" spans="1:241">
      <c r="A46" s="4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</row>
    <row r="47" s="1" customFormat="1" spans="1:241">
      <c r="A47" s="4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</row>
    <row r="48" s="1" customFormat="1" spans="1:241">
      <c r="A48" s="4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</row>
    <row r="49" s="1" customFormat="1" spans="1:241">
      <c r="A49" s="4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</row>
    <row r="50" s="1" customFormat="1" spans="1:241">
      <c r="A50" s="4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</row>
    <row r="51" s="1" customFormat="1" spans="1:241">
      <c r="A51" s="4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</row>
    <row r="52" s="1" customFormat="1" spans="1:241">
      <c r="A52" s="4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</row>
    <row r="53" s="1" customFormat="1" spans="1:241">
      <c r="A53" s="4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</row>
    <row r="54" s="1" customFormat="1" spans="1:241">
      <c r="A54" s="4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</row>
    <row r="55" s="1" customFormat="1" spans="1:241">
      <c r="A55" s="4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</row>
    <row r="56" s="1" customFormat="1" spans="1:241">
      <c r="A56" s="4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</row>
    <row r="57" s="1" customFormat="1" spans="1:241">
      <c r="A57" s="4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</row>
    <row r="58" s="1" customFormat="1" spans="1:241">
      <c r="A58" s="4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</row>
  </sheetData>
  <mergeCells count="24">
    <mergeCell ref="A2:F2"/>
    <mergeCell ref="A3:B3"/>
    <mergeCell ref="C3:F3"/>
    <mergeCell ref="A4:B4"/>
    <mergeCell ref="E4:F4"/>
    <mergeCell ref="D5:F5"/>
    <mergeCell ref="D6:F6"/>
    <mergeCell ref="D7:F7"/>
    <mergeCell ref="A8:B8"/>
    <mergeCell ref="C8:F8"/>
    <mergeCell ref="A9:A36"/>
    <mergeCell ref="B10:B21"/>
    <mergeCell ref="B22:B33"/>
    <mergeCell ref="B34:B36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A5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F17"/>
  <sheetViews>
    <sheetView zoomScale="70" zoomScaleNormal="70" workbookViewId="0">
      <selection activeCell="AC17" sqref="AC17"/>
    </sheetView>
  </sheetViews>
  <sheetFormatPr defaultColWidth="10" defaultRowHeight="14.4"/>
  <cols>
    <col min="1" max="1" width="21.2592592592593" style="83" customWidth="1"/>
    <col min="2" max="2" width="8.66666666666667" style="232" customWidth="1"/>
    <col min="3" max="3" width="20.8888888888889" style="232" customWidth="1"/>
    <col min="4" max="5" width="5.77777777777778" style="83" customWidth="1"/>
    <col min="6" max="7" width="7.88888888888889" style="83" customWidth="1"/>
    <col min="8" max="8" width="5.77777777777778" style="83" customWidth="1"/>
    <col min="9" max="10" width="7.88888888888889" style="83" customWidth="1"/>
    <col min="11" max="17" width="12.8888888888889" style="83" customWidth="1"/>
    <col min="18" max="18" width="8.77777777777778" style="83" customWidth="1"/>
    <col min="19" max="20" width="7.88888888888889" style="83" customWidth="1"/>
    <col min="21" max="21" width="8.77777777777778" style="83" customWidth="1"/>
    <col min="22" max="23" width="7.88888888888889" style="83" customWidth="1"/>
    <col min="24" max="24" width="8.77777777777778" style="83" customWidth="1"/>
    <col min="25" max="26" width="7.88888888888889" style="83" customWidth="1"/>
    <col min="27" max="27" width="13" style="83" customWidth="1"/>
    <col min="28" max="28" width="7.88888888888889" style="83" customWidth="1"/>
    <col min="29" max="29" width="13" style="83" customWidth="1"/>
    <col min="30" max="30" width="8.88888888888889" style="83" customWidth="1"/>
    <col min="31" max="31" width="15" style="83" customWidth="1"/>
    <col min="32" max="32" width="7.88888888888889" style="83" customWidth="1"/>
    <col min="33" max="33" width="12.5" style="83" customWidth="1"/>
    <col min="34" max="16384" width="10" style="83"/>
  </cols>
  <sheetData>
    <row r="1" ht="14.25" customHeight="1" spans="1:32">
      <c r="A1" s="84" t="s">
        <v>89</v>
      </c>
      <c r="B1" s="177"/>
      <c r="C1" s="177"/>
    </row>
    <row r="2" ht="29.45" customHeight="1" spans="1:32">
      <c r="A2" s="141" t="s">
        <v>90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233"/>
      <c r="AE2" s="233"/>
    </row>
    <row r="3" ht="14.25" customHeight="1" spans="1:32">
      <c r="A3" s="84" t="s">
        <v>58</v>
      </c>
      <c r="B3" s="84"/>
      <c r="C3" s="84"/>
      <c r="D3" s="84"/>
      <c r="E3" s="84"/>
      <c r="F3" s="84"/>
      <c r="G3" s="234"/>
      <c r="H3" s="234"/>
      <c r="I3" s="234"/>
      <c r="J3" s="234"/>
      <c r="K3" s="234"/>
      <c r="V3" s="166"/>
      <c r="AD3" s="84" t="s">
        <v>3</v>
      </c>
      <c r="AE3" s="84"/>
    </row>
    <row r="4" ht="14.25" customHeight="1" spans="1:32">
      <c r="A4" s="94" t="s">
        <v>59</v>
      </c>
      <c r="B4" s="99" t="s">
        <v>91</v>
      </c>
      <c r="C4" s="97"/>
      <c r="D4" s="94" t="s">
        <v>92</v>
      </c>
      <c r="E4" s="94"/>
      <c r="F4" s="94"/>
      <c r="G4" s="94"/>
      <c r="H4" s="94"/>
      <c r="I4" s="94"/>
      <c r="J4" s="95"/>
      <c r="K4" s="96" t="s">
        <v>93</v>
      </c>
      <c r="L4" s="194" t="s">
        <v>94</v>
      </c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96" t="s">
        <v>95</v>
      </c>
      <c r="AE4" s="96"/>
      <c r="AF4" s="96"/>
    </row>
    <row r="5" ht="18.95" customHeight="1" spans="1:32">
      <c r="A5" s="94"/>
      <c r="B5" s="198"/>
      <c r="C5" s="184"/>
      <c r="D5" s="94"/>
      <c r="E5" s="94"/>
      <c r="F5" s="94"/>
      <c r="G5" s="94"/>
      <c r="H5" s="94"/>
      <c r="I5" s="94"/>
      <c r="J5" s="95"/>
      <c r="K5" s="96"/>
      <c r="L5" s="93" t="s">
        <v>63</v>
      </c>
      <c r="M5" s="94" t="s">
        <v>96</v>
      </c>
      <c r="N5" s="94" t="s">
        <v>97</v>
      </c>
      <c r="O5" s="94" t="s">
        <v>67</v>
      </c>
      <c r="P5" s="94"/>
      <c r="Q5" s="94"/>
      <c r="R5" s="94"/>
      <c r="S5" s="94"/>
      <c r="T5" s="94"/>
      <c r="U5" s="94"/>
      <c r="V5" s="94"/>
      <c r="W5" s="94"/>
      <c r="X5" s="94" t="s">
        <v>68</v>
      </c>
      <c r="Y5" s="94"/>
      <c r="Z5" s="94"/>
      <c r="AA5" s="94" t="s">
        <v>69</v>
      </c>
      <c r="AB5" s="94"/>
      <c r="AC5" s="95"/>
      <c r="AD5" s="96" t="s">
        <v>63</v>
      </c>
      <c r="AE5" s="96" t="s">
        <v>68</v>
      </c>
      <c r="AF5" s="96" t="s">
        <v>69</v>
      </c>
    </row>
    <row r="6" ht="14.25" customHeight="1" spans="1:32">
      <c r="A6" s="94"/>
      <c r="B6" s="185"/>
      <c r="C6" s="186"/>
      <c r="D6" s="94" t="s">
        <v>63</v>
      </c>
      <c r="E6" s="94" t="s">
        <v>98</v>
      </c>
      <c r="F6" s="94"/>
      <c r="G6" s="94"/>
      <c r="H6" s="94" t="s">
        <v>99</v>
      </c>
      <c r="I6" s="94"/>
      <c r="J6" s="95"/>
      <c r="K6" s="96"/>
      <c r="L6" s="93"/>
      <c r="M6" s="94"/>
      <c r="N6" s="94"/>
      <c r="O6" s="94" t="s">
        <v>71</v>
      </c>
      <c r="P6" s="94"/>
      <c r="Q6" s="94"/>
      <c r="R6" s="94" t="s">
        <v>72</v>
      </c>
      <c r="S6" s="94"/>
      <c r="T6" s="94"/>
      <c r="U6" s="94" t="s">
        <v>73</v>
      </c>
      <c r="V6" s="94"/>
      <c r="W6" s="94"/>
      <c r="X6" s="94"/>
      <c r="Y6" s="94"/>
      <c r="Z6" s="94"/>
      <c r="AA6" s="94"/>
      <c r="AB6" s="94"/>
      <c r="AC6" s="95"/>
      <c r="AD6" s="96"/>
      <c r="AE6" s="96"/>
      <c r="AF6" s="96"/>
    </row>
    <row r="7" ht="26.1" customHeight="1" spans="1:32">
      <c r="A7" s="98"/>
      <c r="B7" s="98" t="s">
        <v>100</v>
      </c>
      <c r="C7" s="98" t="s">
        <v>101</v>
      </c>
      <c r="D7" s="98"/>
      <c r="E7" s="98" t="s">
        <v>70</v>
      </c>
      <c r="F7" s="98" t="s">
        <v>102</v>
      </c>
      <c r="G7" s="98" t="s">
        <v>103</v>
      </c>
      <c r="H7" s="98" t="s">
        <v>70</v>
      </c>
      <c r="I7" s="98" t="s">
        <v>102</v>
      </c>
      <c r="J7" s="99" t="s">
        <v>103</v>
      </c>
      <c r="K7" s="96"/>
      <c r="L7" s="97"/>
      <c r="M7" s="98"/>
      <c r="N7" s="98"/>
      <c r="O7" s="98" t="s">
        <v>70</v>
      </c>
      <c r="P7" s="98" t="s">
        <v>102</v>
      </c>
      <c r="Q7" s="98" t="s">
        <v>103</v>
      </c>
      <c r="R7" s="98" t="s">
        <v>70</v>
      </c>
      <c r="S7" s="98" t="s">
        <v>102</v>
      </c>
      <c r="T7" s="98" t="s">
        <v>103</v>
      </c>
      <c r="U7" s="98" t="s">
        <v>70</v>
      </c>
      <c r="V7" s="98" t="s">
        <v>102</v>
      </c>
      <c r="W7" s="98" t="s">
        <v>103</v>
      </c>
      <c r="X7" s="98" t="s">
        <v>70</v>
      </c>
      <c r="Y7" s="98" t="s">
        <v>102</v>
      </c>
      <c r="Z7" s="98" t="s">
        <v>103</v>
      </c>
      <c r="AA7" s="98" t="s">
        <v>70</v>
      </c>
      <c r="AB7" s="98" t="s">
        <v>102</v>
      </c>
      <c r="AC7" s="99" t="s">
        <v>103</v>
      </c>
      <c r="AD7" s="96"/>
      <c r="AE7" s="96"/>
      <c r="AF7" s="96"/>
    </row>
    <row r="8" ht="35.65" customHeight="1" spans="1:32">
      <c r="A8" s="96" t="s">
        <v>79</v>
      </c>
      <c r="B8" s="96"/>
      <c r="C8" s="96"/>
      <c r="D8" s="96" t="s">
        <v>104</v>
      </c>
      <c r="E8" s="96" t="s">
        <v>105</v>
      </c>
      <c r="F8" s="96">
        <v>3</v>
      </c>
      <c r="G8" s="96">
        <v>4</v>
      </c>
      <c r="H8" s="96" t="s">
        <v>106</v>
      </c>
      <c r="I8" s="96">
        <v>6</v>
      </c>
      <c r="J8" s="96">
        <v>7</v>
      </c>
      <c r="K8" s="96" t="s">
        <v>107</v>
      </c>
      <c r="L8" s="96" t="s">
        <v>108</v>
      </c>
      <c r="M8" s="96" t="s">
        <v>109</v>
      </c>
      <c r="N8" s="96" t="s">
        <v>110</v>
      </c>
      <c r="O8" s="96" t="s">
        <v>111</v>
      </c>
      <c r="P8" s="96">
        <v>13</v>
      </c>
      <c r="Q8" s="96">
        <v>14</v>
      </c>
      <c r="R8" s="96" t="s">
        <v>112</v>
      </c>
      <c r="S8" s="96">
        <v>16</v>
      </c>
      <c r="T8" s="96">
        <v>17</v>
      </c>
      <c r="U8" s="96" t="s">
        <v>113</v>
      </c>
      <c r="V8" s="96">
        <v>19</v>
      </c>
      <c r="W8" s="96">
        <v>20</v>
      </c>
      <c r="X8" s="96" t="s">
        <v>114</v>
      </c>
      <c r="Y8" s="96">
        <v>22</v>
      </c>
      <c r="Z8" s="96">
        <v>23</v>
      </c>
      <c r="AA8" s="96" t="s">
        <v>115</v>
      </c>
      <c r="AB8" s="96">
        <v>25</v>
      </c>
      <c r="AC8" s="96">
        <v>26</v>
      </c>
      <c r="AD8" s="96" t="s">
        <v>116</v>
      </c>
      <c r="AE8" s="96">
        <v>28</v>
      </c>
      <c r="AF8" s="96">
        <v>29</v>
      </c>
    </row>
    <row r="9" s="163" customFormat="1" ht="30" customHeight="1" spans="1:32">
      <c r="A9" s="96" t="s">
        <v>63</v>
      </c>
      <c r="B9" s="96"/>
      <c r="C9" s="96"/>
      <c r="D9" s="168"/>
      <c r="E9" s="168"/>
      <c r="F9" s="168"/>
      <c r="G9" s="168"/>
      <c r="H9" s="168"/>
      <c r="I9" s="168"/>
      <c r="J9" s="168"/>
      <c r="K9" s="168">
        <f>K10</f>
        <v>36388.006335</v>
      </c>
      <c r="L9" s="168">
        <f t="shared" ref="L9:AE9" si="0">L10</f>
        <v>36388.006335</v>
      </c>
      <c r="M9" s="168">
        <f t="shared" si="0"/>
        <v>3021.926524</v>
      </c>
      <c r="N9" s="168">
        <f t="shared" si="0"/>
        <v>33366.079811</v>
      </c>
      <c r="O9" s="168">
        <f t="shared" si="0"/>
        <v>6388.006335</v>
      </c>
      <c r="P9" s="168">
        <f t="shared" si="0"/>
        <v>3021.926524</v>
      </c>
      <c r="Q9" s="168">
        <f t="shared" si="0"/>
        <v>3366.079811</v>
      </c>
      <c r="R9" s="168">
        <f t="shared" si="0"/>
        <v>0</v>
      </c>
      <c r="S9" s="168">
        <f t="shared" si="0"/>
        <v>0</v>
      </c>
      <c r="T9" s="168">
        <f t="shared" si="0"/>
        <v>0</v>
      </c>
      <c r="U9" s="168">
        <f t="shared" si="0"/>
        <v>0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30000</v>
      </c>
      <c r="AB9" s="168">
        <f t="shared" si="0"/>
        <v>0</v>
      </c>
      <c r="AC9" s="168">
        <f t="shared" si="0"/>
        <v>30000</v>
      </c>
      <c r="AD9" s="168">
        <f t="shared" si="0"/>
        <v>0</v>
      </c>
      <c r="AE9" s="168">
        <f t="shared" si="0"/>
        <v>0</v>
      </c>
      <c r="AF9" s="235"/>
    </row>
    <row r="10" s="164" customFormat="1" ht="15.65" customHeight="1" spans="1:32">
      <c r="A10" s="169" t="s">
        <v>117</v>
      </c>
      <c r="B10" s="236"/>
      <c r="C10" s="171"/>
      <c r="D10" s="237"/>
      <c r="E10" s="237"/>
      <c r="F10" s="237"/>
      <c r="G10" s="237"/>
      <c r="H10" s="237"/>
      <c r="I10" s="237"/>
      <c r="J10" s="237"/>
      <c r="K10" s="237">
        <v>36388.006335</v>
      </c>
      <c r="L10" s="237">
        <v>36388.006335</v>
      </c>
      <c r="M10" s="237">
        <v>3021.926524</v>
      </c>
      <c r="N10" s="237">
        <v>33366.079811</v>
      </c>
      <c r="O10" s="237">
        <v>6388.006335</v>
      </c>
      <c r="P10" s="237">
        <v>3021.926524</v>
      </c>
      <c r="Q10" s="237">
        <v>3366.079811</v>
      </c>
      <c r="R10" s="237"/>
      <c r="S10" s="237"/>
      <c r="T10" s="237"/>
      <c r="U10" s="237"/>
      <c r="V10" s="237"/>
      <c r="W10" s="237"/>
      <c r="X10" s="237"/>
      <c r="Y10" s="237"/>
      <c r="Z10" s="237"/>
      <c r="AA10" s="237">
        <v>30000</v>
      </c>
      <c r="AB10" s="237"/>
      <c r="AC10" s="237">
        <v>30000</v>
      </c>
      <c r="AD10" s="237"/>
      <c r="AE10" s="237"/>
      <c r="AF10" s="237"/>
    </row>
    <row r="11" s="164" customFormat="1" ht="15.65" customHeight="1" spans="1:32">
      <c r="A11" s="169"/>
      <c r="B11" s="238" t="s">
        <v>118</v>
      </c>
      <c r="C11" s="215" t="s">
        <v>119</v>
      </c>
      <c r="D11" s="237"/>
      <c r="E11" s="237"/>
      <c r="F11" s="237"/>
      <c r="G11" s="237"/>
      <c r="H11" s="237"/>
      <c r="I11" s="237"/>
      <c r="J11" s="237"/>
      <c r="K11" s="237">
        <v>34421.9906</v>
      </c>
      <c r="L11" s="237">
        <v>34421.9906</v>
      </c>
      <c r="M11" s="237">
        <v>2985.734524</v>
      </c>
      <c r="N11" s="237">
        <v>31436.256076</v>
      </c>
      <c r="O11" s="237">
        <v>4421.9906</v>
      </c>
      <c r="P11" s="237">
        <v>2985.734524</v>
      </c>
      <c r="Q11" s="237">
        <v>1436.256076</v>
      </c>
      <c r="R11" s="237"/>
      <c r="S11" s="237"/>
      <c r="T11" s="237"/>
      <c r="U11" s="237"/>
      <c r="V11" s="237"/>
      <c r="W11" s="237"/>
      <c r="X11" s="237"/>
      <c r="Y11" s="237"/>
      <c r="Z11" s="237"/>
      <c r="AA11" s="237">
        <v>30000</v>
      </c>
      <c r="AB11" s="237"/>
      <c r="AC11" s="237">
        <v>30000</v>
      </c>
      <c r="AD11" s="237"/>
      <c r="AE11" s="237"/>
      <c r="AF11" s="237"/>
    </row>
    <row r="12" s="164" customFormat="1" ht="15.65" customHeight="1" spans="1:32">
      <c r="A12" s="169"/>
      <c r="B12" s="238" t="s">
        <v>120</v>
      </c>
      <c r="C12" s="215" t="s">
        <v>121</v>
      </c>
      <c r="D12" s="237"/>
      <c r="E12" s="237"/>
      <c r="F12" s="237"/>
      <c r="G12" s="237"/>
      <c r="H12" s="237"/>
      <c r="I12" s="237"/>
      <c r="J12" s="237"/>
      <c r="K12" s="237">
        <v>36.192</v>
      </c>
      <c r="L12" s="237">
        <v>36.192</v>
      </c>
      <c r="M12" s="237">
        <v>36.192</v>
      </c>
      <c r="N12" s="237"/>
      <c r="O12" s="237">
        <v>36.192</v>
      </c>
      <c r="P12" s="237">
        <v>36.192</v>
      </c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="164" customFormat="1" ht="15.65" customHeight="1" spans="1:32">
      <c r="A13" s="169"/>
      <c r="B13" s="238" t="s">
        <v>122</v>
      </c>
      <c r="C13" s="215" t="s">
        <v>123</v>
      </c>
      <c r="D13" s="237"/>
      <c r="E13" s="237"/>
      <c r="F13" s="237"/>
      <c r="G13" s="237"/>
      <c r="H13" s="237"/>
      <c r="I13" s="237"/>
      <c r="J13" s="237"/>
      <c r="K13" s="237">
        <v>12.340336</v>
      </c>
      <c r="L13" s="237">
        <v>12.340336</v>
      </c>
      <c r="M13" s="237"/>
      <c r="N13" s="237">
        <v>12.340336</v>
      </c>
      <c r="O13" s="237">
        <v>12.340336</v>
      </c>
      <c r="P13" s="237">
        <v>0</v>
      </c>
      <c r="Q13" s="237">
        <v>12.340336</v>
      </c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="164" customFormat="1" ht="15.65" customHeight="1" spans="1:32">
      <c r="A14" s="169"/>
      <c r="B14" s="238" t="s">
        <v>124</v>
      </c>
      <c r="C14" s="215" t="s">
        <v>125</v>
      </c>
      <c r="D14" s="237"/>
      <c r="E14" s="237"/>
      <c r="F14" s="237"/>
      <c r="G14" s="237"/>
      <c r="H14" s="237"/>
      <c r="I14" s="237"/>
      <c r="J14" s="237"/>
      <c r="K14" s="237">
        <v>1826.089357</v>
      </c>
      <c r="L14" s="237">
        <v>1826.089357</v>
      </c>
      <c r="M14" s="237"/>
      <c r="N14" s="237">
        <v>1826.089357</v>
      </c>
      <c r="O14" s="237">
        <v>1826.089357</v>
      </c>
      <c r="P14" s="237">
        <v>0</v>
      </c>
      <c r="Q14" s="237">
        <v>1826.089357</v>
      </c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="164" customFormat="1" ht="15.65" customHeight="1" spans="1:32">
      <c r="A15" s="169"/>
      <c r="B15" s="238" t="s">
        <v>126</v>
      </c>
      <c r="C15" s="215" t="s">
        <v>127</v>
      </c>
      <c r="D15" s="237"/>
      <c r="E15" s="237"/>
      <c r="F15" s="237"/>
      <c r="G15" s="237"/>
      <c r="H15" s="237"/>
      <c r="I15" s="237"/>
      <c r="J15" s="237"/>
      <c r="K15" s="237">
        <v>84.53185</v>
      </c>
      <c r="L15" s="237">
        <v>84.53185</v>
      </c>
      <c r="M15" s="237"/>
      <c r="N15" s="237">
        <v>84.53185</v>
      </c>
      <c r="O15" s="237">
        <v>84.53185</v>
      </c>
      <c r="P15" s="237">
        <v>0</v>
      </c>
      <c r="Q15" s="237">
        <v>84.53185</v>
      </c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="164" customFormat="1" ht="15.65" customHeight="1" spans="1:32">
      <c r="A16" s="169"/>
      <c r="B16" s="238" t="s">
        <v>128</v>
      </c>
      <c r="C16" s="215" t="s">
        <v>129</v>
      </c>
      <c r="D16" s="237"/>
      <c r="E16" s="237"/>
      <c r="F16" s="237"/>
      <c r="G16" s="237"/>
      <c r="H16" s="237"/>
      <c r="I16" s="237"/>
      <c r="J16" s="237"/>
      <c r="K16" s="237">
        <v>6.836234</v>
      </c>
      <c r="L16" s="237">
        <v>6.836234</v>
      </c>
      <c r="M16" s="237"/>
      <c r="N16" s="237">
        <v>6.836234</v>
      </c>
      <c r="O16" s="237">
        <v>6.836234</v>
      </c>
      <c r="P16" s="237">
        <v>0</v>
      </c>
      <c r="Q16" s="237">
        <v>6.836234</v>
      </c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="164" customFormat="1" ht="15.65" customHeight="1" spans="1:32">
      <c r="A17" s="169"/>
      <c r="B17" s="238" t="s">
        <v>130</v>
      </c>
      <c r="C17" s="215" t="s">
        <v>131</v>
      </c>
      <c r="D17" s="237"/>
      <c r="E17" s="237"/>
      <c r="F17" s="237"/>
      <c r="G17" s="237"/>
      <c r="H17" s="237"/>
      <c r="I17" s="237"/>
      <c r="J17" s="237"/>
      <c r="K17" s="237">
        <v>0.025958</v>
      </c>
      <c r="L17" s="237">
        <v>0.025958</v>
      </c>
      <c r="M17" s="237"/>
      <c r="N17" s="237">
        <v>0.025958</v>
      </c>
      <c r="O17" s="237">
        <v>0.025958</v>
      </c>
      <c r="P17" s="237">
        <v>0</v>
      </c>
      <c r="Q17" s="237">
        <v>0.025958</v>
      </c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</sheetData>
  <mergeCells count="27">
    <mergeCell ref="A2:AC2"/>
    <mergeCell ref="A3:F3"/>
    <mergeCell ref="G3:J3"/>
    <mergeCell ref="L4:AC4"/>
    <mergeCell ref="AD4:AF4"/>
    <mergeCell ref="O5:W5"/>
    <mergeCell ref="E6:G6"/>
    <mergeCell ref="H6:J6"/>
    <mergeCell ref="O6:Q6"/>
    <mergeCell ref="R6:T6"/>
    <mergeCell ref="U6:W6"/>
    <mergeCell ref="A8:C8"/>
    <mergeCell ref="A9:C9"/>
    <mergeCell ref="A4:A7"/>
    <mergeCell ref="A11:A17"/>
    <mergeCell ref="D6:D7"/>
    <mergeCell ref="K4:K7"/>
    <mergeCell ref="L5:L7"/>
    <mergeCell ref="M5:M7"/>
    <mergeCell ref="N5:N7"/>
    <mergeCell ref="AD5:AD7"/>
    <mergeCell ref="AE5:AE7"/>
    <mergeCell ref="AF5:AF7"/>
    <mergeCell ref="D4:J5"/>
    <mergeCell ref="B4:C6"/>
    <mergeCell ref="X5:Z6"/>
    <mergeCell ref="AA5:AC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15"/>
  <sheetViews>
    <sheetView zoomScale="70" zoomScaleNormal="70" workbookViewId="0">
      <selection activeCell="J18" sqref="J18"/>
    </sheetView>
  </sheetViews>
  <sheetFormatPr defaultColWidth="10" defaultRowHeight="14.4"/>
  <cols>
    <col min="1" max="1" width="28" style="83" customWidth="1"/>
    <col min="2" max="2" width="21.6296296296296" style="83" customWidth="1"/>
    <col min="3" max="3" width="10.75" style="83" customWidth="1"/>
    <col min="4" max="4" width="20.6666666666667" style="83" customWidth="1"/>
    <col min="5" max="5" width="8.75" style="83" customWidth="1"/>
    <col min="6" max="6" width="23.1111111111111" style="83" customWidth="1"/>
    <col min="7" max="7" width="12.75" style="83" customWidth="1"/>
    <col min="8" max="8" width="11.1296296296296" style="83" customWidth="1"/>
    <col min="9" max="9" width="11.5" style="83" customWidth="1"/>
    <col min="10" max="10" width="9" style="83" customWidth="1"/>
    <col min="11" max="11" width="9.25" style="83" customWidth="1"/>
    <col min="12" max="12" width="10" style="83" customWidth="1"/>
    <col min="13" max="13" width="12.8796296296296" style="83" customWidth="1"/>
    <col min="14" max="14" width="10.3796296296296" style="83" customWidth="1"/>
    <col min="15" max="15" width="9.62962962962963" style="83" customWidth="1"/>
    <col min="16" max="16" width="7.87962962962963" style="83" customWidth="1"/>
    <col min="17" max="17" width="7.62962962962963" style="83" customWidth="1"/>
    <col min="18" max="18" width="12" style="83" customWidth="1"/>
    <col min="19" max="16384" width="10" style="83"/>
  </cols>
  <sheetData>
    <row r="1" ht="14.25" customHeight="1" spans="1:18">
      <c r="A1" s="84" t="s">
        <v>132</v>
      </c>
      <c r="B1" s="177"/>
      <c r="C1" s="177"/>
      <c r="D1" s="177"/>
    </row>
    <row r="2" ht="31.35" customHeight="1" spans="1:18">
      <c r="A2" s="86" t="s">
        <v>133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14.25" customHeight="1" spans="1:18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66" t="s">
        <v>3</v>
      </c>
    </row>
    <row r="4" ht="14.25" customHeight="1" spans="1:18">
      <c r="A4" s="94" t="s">
        <v>59</v>
      </c>
      <c r="B4" s="98" t="s">
        <v>134</v>
      </c>
      <c r="C4" s="99" t="s">
        <v>135</v>
      </c>
      <c r="D4" s="97"/>
      <c r="E4" s="94" t="s">
        <v>136</v>
      </c>
      <c r="F4" s="94"/>
      <c r="G4" s="94" t="s">
        <v>137</v>
      </c>
      <c r="H4" s="94" t="s">
        <v>67</v>
      </c>
      <c r="I4" s="94"/>
      <c r="J4" s="94"/>
      <c r="K4" s="94"/>
      <c r="L4" s="94" t="s">
        <v>68</v>
      </c>
      <c r="M4" s="94" t="s">
        <v>69</v>
      </c>
      <c r="N4" s="94"/>
      <c r="O4" s="94"/>
      <c r="P4" s="94"/>
      <c r="Q4" s="94"/>
      <c r="R4" s="94"/>
    </row>
    <row r="5" ht="34.9" customHeight="1" spans="1:18">
      <c r="A5" s="94"/>
      <c r="B5" s="225"/>
      <c r="C5" s="94" t="s">
        <v>100</v>
      </c>
      <c r="D5" s="94" t="s">
        <v>101</v>
      </c>
      <c r="E5" s="94" t="s">
        <v>100</v>
      </c>
      <c r="F5" s="94" t="s">
        <v>101</v>
      </c>
      <c r="G5" s="94"/>
      <c r="H5" s="94" t="s">
        <v>70</v>
      </c>
      <c r="I5" s="94" t="s">
        <v>71</v>
      </c>
      <c r="J5" s="94" t="s">
        <v>72</v>
      </c>
      <c r="K5" s="94" t="s">
        <v>73</v>
      </c>
      <c r="L5" s="94"/>
      <c r="M5" s="94" t="s">
        <v>70</v>
      </c>
      <c r="N5" s="94" t="s">
        <v>74</v>
      </c>
      <c r="O5" s="94" t="s">
        <v>75</v>
      </c>
      <c r="P5" s="94" t="s">
        <v>76</v>
      </c>
      <c r="Q5" s="94" t="s">
        <v>77</v>
      </c>
      <c r="R5" s="94" t="s">
        <v>78</v>
      </c>
    </row>
    <row r="6" ht="24.95" customHeight="1" spans="1:18">
      <c r="A6" s="94" t="s">
        <v>79</v>
      </c>
      <c r="B6" s="94"/>
      <c r="C6" s="94"/>
      <c r="D6" s="94"/>
      <c r="E6" s="94"/>
      <c r="F6" s="94"/>
      <c r="G6" s="94" t="s">
        <v>138</v>
      </c>
      <c r="H6" s="94" t="s">
        <v>139</v>
      </c>
      <c r="I6" s="94">
        <v>3</v>
      </c>
      <c r="J6" s="94">
        <v>4</v>
      </c>
      <c r="K6" s="94">
        <v>5</v>
      </c>
      <c r="L6" s="94">
        <v>6</v>
      </c>
      <c r="M6" s="94" t="s">
        <v>140</v>
      </c>
      <c r="N6" s="94">
        <v>8</v>
      </c>
      <c r="O6" s="94">
        <v>9</v>
      </c>
      <c r="P6" s="94">
        <v>10</v>
      </c>
      <c r="Q6" s="94">
        <v>11</v>
      </c>
      <c r="R6" s="94">
        <v>12</v>
      </c>
    </row>
    <row r="7" s="164" customFormat="1" ht="15.65" customHeight="1" spans="1:18">
      <c r="A7" s="226" t="s">
        <v>63</v>
      </c>
      <c r="B7" s="227"/>
      <c r="C7" s="227"/>
      <c r="D7" s="227"/>
      <c r="E7" s="227"/>
      <c r="F7" s="228"/>
      <c r="G7" s="229">
        <v>3728.246524</v>
      </c>
      <c r="H7" s="229">
        <v>3728.246524</v>
      </c>
      <c r="I7" s="229">
        <v>3728.246524</v>
      </c>
      <c r="J7" s="229"/>
      <c r="K7" s="229"/>
      <c r="L7" s="229"/>
      <c r="M7" s="229"/>
      <c r="N7" s="229"/>
      <c r="O7" s="229"/>
      <c r="P7" s="229"/>
      <c r="Q7" s="229"/>
      <c r="R7" s="229"/>
    </row>
    <row r="8" s="164" customFormat="1" ht="15.65" customHeight="1" spans="1:18">
      <c r="A8" s="230" t="s">
        <v>87</v>
      </c>
      <c r="B8" s="227"/>
      <c r="C8" s="227"/>
      <c r="D8" s="227"/>
      <c r="E8" s="227"/>
      <c r="F8" s="228"/>
      <c r="G8" s="229">
        <v>3728.246524</v>
      </c>
      <c r="H8" s="229">
        <v>3728.246524</v>
      </c>
      <c r="I8" s="229">
        <v>3728.246524</v>
      </c>
      <c r="J8" s="229"/>
      <c r="K8" s="229"/>
      <c r="L8" s="229"/>
      <c r="M8" s="229"/>
      <c r="N8" s="229"/>
      <c r="O8" s="229"/>
      <c r="P8" s="229"/>
      <c r="Q8" s="229"/>
      <c r="R8" s="229"/>
    </row>
    <row r="9" s="164" customFormat="1" ht="15.65" customHeight="1" spans="1:18">
      <c r="A9" s="227"/>
      <c r="B9" s="231" t="s">
        <v>141</v>
      </c>
      <c r="C9" s="227"/>
      <c r="D9" s="227"/>
      <c r="E9" s="227"/>
      <c r="F9" s="227"/>
      <c r="G9" s="229">
        <v>3728.246524</v>
      </c>
      <c r="H9" s="229">
        <v>3728.246524</v>
      </c>
      <c r="I9" s="229">
        <v>3728.246524</v>
      </c>
      <c r="J9" s="229"/>
      <c r="K9" s="229"/>
      <c r="L9" s="229"/>
      <c r="M9" s="229"/>
      <c r="N9" s="229"/>
      <c r="O9" s="229"/>
      <c r="P9" s="229"/>
      <c r="Q9" s="229"/>
      <c r="R9" s="229"/>
    </row>
    <row r="10" s="164" customFormat="1" ht="14.3" customHeight="1" spans="1:18">
      <c r="A10" s="227"/>
      <c r="B10" s="227"/>
      <c r="C10" s="231" t="s">
        <v>118</v>
      </c>
      <c r="D10" s="231" t="s">
        <v>119</v>
      </c>
      <c r="E10" s="231" t="s">
        <v>142</v>
      </c>
      <c r="F10" s="231" t="s">
        <v>143</v>
      </c>
      <c r="G10" s="229">
        <v>2470</v>
      </c>
      <c r="H10" s="229">
        <v>2470</v>
      </c>
      <c r="I10" s="229">
        <v>2470</v>
      </c>
      <c r="J10" s="229"/>
      <c r="K10" s="229"/>
      <c r="L10" s="229"/>
      <c r="M10" s="229"/>
      <c r="N10" s="229"/>
      <c r="O10" s="229"/>
      <c r="P10" s="229"/>
      <c r="Q10" s="229"/>
      <c r="R10" s="229"/>
    </row>
    <row r="11" s="164" customFormat="1" ht="14.3" customHeight="1" spans="1:18">
      <c r="A11" s="227"/>
      <c r="B11" s="227"/>
      <c r="C11" s="231"/>
      <c r="D11" s="231"/>
      <c r="E11" s="231" t="s">
        <v>144</v>
      </c>
      <c r="F11" s="231" t="s">
        <v>145</v>
      </c>
      <c r="G11" s="229">
        <v>430.32</v>
      </c>
      <c r="H11" s="229">
        <v>430.32</v>
      </c>
      <c r="I11" s="229">
        <v>430.32</v>
      </c>
      <c r="J11" s="229"/>
      <c r="K11" s="229"/>
      <c r="L11" s="229"/>
      <c r="M11" s="229"/>
      <c r="N11" s="229"/>
      <c r="O11" s="229"/>
      <c r="P11" s="229"/>
      <c r="Q11" s="229"/>
      <c r="R11" s="229"/>
    </row>
    <row r="12" s="164" customFormat="1" ht="14.3" customHeight="1" spans="1:18">
      <c r="A12" s="227"/>
      <c r="B12" s="227"/>
      <c r="C12" s="231"/>
      <c r="D12" s="231"/>
      <c r="E12" s="231" t="s">
        <v>146</v>
      </c>
      <c r="F12" s="231" t="s">
        <v>147</v>
      </c>
      <c r="G12" s="229">
        <v>276</v>
      </c>
      <c r="H12" s="229">
        <v>276</v>
      </c>
      <c r="I12" s="229">
        <v>276</v>
      </c>
      <c r="J12" s="229"/>
      <c r="K12" s="229"/>
      <c r="L12" s="229"/>
      <c r="M12" s="229"/>
      <c r="N12" s="229"/>
      <c r="O12" s="229"/>
      <c r="P12" s="229"/>
      <c r="Q12" s="229"/>
      <c r="R12" s="229"/>
    </row>
    <row r="13" s="164" customFormat="1" ht="14.3" customHeight="1" spans="1:18">
      <c r="A13" s="227"/>
      <c r="B13" s="227"/>
      <c r="C13" s="231"/>
      <c r="D13" s="231"/>
      <c r="E13" s="231" t="s">
        <v>148</v>
      </c>
      <c r="F13" s="231" t="s">
        <v>149</v>
      </c>
      <c r="G13" s="229">
        <v>512.489724</v>
      </c>
      <c r="H13" s="229">
        <v>512.489724</v>
      </c>
      <c r="I13" s="229">
        <v>512.489724</v>
      </c>
      <c r="J13" s="229"/>
      <c r="K13" s="229"/>
      <c r="L13" s="229"/>
      <c r="M13" s="229"/>
      <c r="N13" s="229"/>
      <c r="O13" s="229"/>
      <c r="P13" s="229"/>
      <c r="Q13" s="229"/>
      <c r="R13" s="229"/>
    </row>
    <row r="14" s="164" customFormat="1" ht="14.3" customHeight="1" spans="1:18">
      <c r="A14" s="227"/>
      <c r="B14" s="227"/>
      <c r="C14" s="231"/>
      <c r="D14" s="231"/>
      <c r="E14" s="231" t="s">
        <v>150</v>
      </c>
      <c r="F14" s="231" t="s">
        <v>151</v>
      </c>
      <c r="G14" s="229">
        <v>3.2448</v>
      </c>
      <c r="H14" s="229">
        <v>3.2448</v>
      </c>
      <c r="I14" s="229">
        <v>3.2448</v>
      </c>
      <c r="J14" s="229"/>
      <c r="K14" s="229"/>
      <c r="L14" s="229"/>
      <c r="M14" s="229"/>
      <c r="N14" s="229"/>
      <c r="O14" s="229"/>
      <c r="P14" s="229"/>
      <c r="Q14" s="229"/>
      <c r="R14" s="229"/>
    </row>
    <row r="15" s="164" customFormat="1" ht="14.3" customHeight="1" spans="1:18">
      <c r="A15" s="227"/>
      <c r="B15" s="227"/>
      <c r="C15" s="231" t="s">
        <v>120</v>
      </c>
      <c r="D15" s="231" t="s">
        <v>121</v>
      </c>
      <c r="E15" s="231" t="s">
        <v>152</v>
      </c>
      <c r="F15" s="231" t="s">
        <v>153</v>
      </c>
      <c r="G15" s="229">
        <v>36.192</v>
      </c>
      <c r="H15" s="229">
        <v>36.192</v>
      </c>
      <c r="I15" s="229">
        <v>36.192</v>
      </c>
      <c r="J15" s="229"/>
      <c r="K15" s="229"/>
      <c r="L15" s="229"/>
      <c r="M15" s="229"/>
      <c r="N15" s="229"/>
      <c r="O15" s="229"/>
      <c r="P15" s="229"/>
      <c r="Q15" s="229"/>
      <c r="R15" s="229"/>
    </row>
  </sheetData>
  <mergeCells count="14">
    <mergeCell ref="A2:R2"/>
    <mergeCell ref="C4:D4"/>
    <mergeCell ref="E4:F4"/>
    <mergeCell ref="H4:K4"/>
    <mergeCell ref="M4:R4"/>
    <mergeCell ref="A6:F6"/>
    <mergeCell ref="A4:A5"/>
    <mergeCell ref="A10:A15"/>
    <mergeCell ref="B4:B5"/>
    <mergeCell ref="B10:B15"/>
    <mergeCell ref="C10:C14"/>
    <mergeCell ref="D10:D14"/>
    <mergeCell ref="G4:G5"/>
    <mergeCell ref="L4:L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R59"/>
  <sheetViews>
    <sheetView zoomScale="70" zoomScaleNormal="70" workbookViewId="0">
      <selection activeCell="S39" sqref="S39"/>
    </sheetView>
  </sheetViews>
  <sheetFormatPr defaultColWidth="10" defaultRowHeight="14.4"/>
  <cols>
    <col min="1" max="1" width="23.1111111111111" style="83" customWidth="1"/>
    <col min="2" max="2" width="78.1111111111111" style="83" customWidth="1"/>
    <col min="3" max="3" width="9.44444444444444" style="83" customWidth="1"/>
    <col min="4" max="4" width="23.1111111111111" style="83" customWidth="1"/>
    <col min="5" max="5" width="7.88888888888889" style="83" customWidth="1"/>
    <col min="6" max="6" width="35.6666666666667" style="83" customWidth="1"/>
    <col min="7" max="7" width="11.4444444444444" style="83" customWidth="1"/>
    <col min="8" max="8" width="9.44444444444444" style="83" customWidth="1"/>
    <col min="9" max="9" width="11.4444444444444" style="83" customWidth="1"/>
    <col min="10" max="10" width="13.2222222222222" style="83" customWidth="1"/>
    <col min="11" max="12" width="15" style="83" customWidth="1"/>
    <col min="13" max="13" width="14.7777777777778" style="83" customWidth="1"/>
    <col min="14" max="14" width="7.88888888888889" style="83" customWidth="1"/>
    <col min="15" max="15" width="15" style="83" customWidth="1"/>
    <col min="16" max="16" width="11.4444444444444" style="83" customWidth="1"/>
    <col min="17" max="17" width="15" style="83" customWidth="1"/>
    <col min="18" max="18" width="8.88888888888889" style="83" customWidth="1"/>
    <col min="19" max="16384" width="10" style="83"/>
  </cols>
  <sheetData>
    <row r="1" ht="14.25" customHeight="1" spans="1:18">
      <c r="A1" s="84" t="s">
        <v>154</v>
      </c>
    </row>
    <row r="2" ht="31.35" customHeight="1" spans="1:18">
      <c r="A2" s="86" t="s">
        <v>155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15" customHeight="1" spans="1:18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66" t="s">
        <v>3</v>
      </c>
    </row>
    <row r="4" ht="14.25" customHeight="1" spans="1:18">
      <c r="A4" s="94" t="s">
        <v>59</v>
      </c>
      <c r="B4" s="94" t="s">
        <v>156</v>
      </c>
      <c r="C4" s="99" t="s">
        <v>135</v>
      </c>
      <c r="D4" s="97"/>
      <c r="E4" s="94" t="s">
        <v>136</v>
      </c>
      <c r="F4" s="94"/>
      <c r="G4" s="94" t="s">
        <v>137</v>
      </c>
      <c r="H4" s="94" t="s">
        <v>67</v>
      </c>
      <c r="I4" s="94"/>
      <c r="J4" s="94"/>
      <c r="K4" s="94"/>
      <c r="L4" s="94" t="s">
        <v>68</v>
      </c>
      <c r="M4" s="94" t="s">
        <v>69</v>
      </c>
      <c r="N4" s="94"/>
      <c r="O4" s="94"/>
      <c r="P4" s="94"/>
      <c r="Q4" s="94"/>
      <c r="R4" s="94"/>
    </row>
    <row r="5" ht="34.9" customHeight="1" spans="1:18">
      <c r="A5" s="94"/>
      <c r="B5" s="94"/>
      <c r="C5" s="94" t="s">
        <v>100</v>
      </c>
      <c r="D5" s="94" t="s">
        <v>101</v>
      </c>
      <c r="E5" s="94" t="s">
        <v>100</v>
      </c>
      <c r="F5" s="94" t="s">
        <v>101</v>
      </c>
      <c r="G5" s="94"/>
      <c r="H5" s="94" t="s">
        <v>70</v>
      </c>
      <c r="I5" s="94" t="s">
        <v>71</v>
      </c>
      <c r="J5" s="94" t="s">
        <v>72</v>
      </c>
      <c r="K5" s="94" t="s">
        <v>73</v>
      </c>
      <c r="L5" s="94"/>
      <c r="M5" s="94" t="s">
        <v>70</v>
      </c>
      <c r="N5" s="94" t="s">
        <v>74</v>
      </c>
      <c r="O5" s="94" t="s">
        <v>75</v>
      </c>
      <c r="P5" s="94" t="s">
        <v>76</v>
      </c>
      <c r="Q5" s="94" t="s">
        <v>77</v>
      </c>
      <c r="R5" s="94" t="s">
        <v>78</v>
      </c>
    </row>
    <row r="6" ht="19.5" customHeight="1" spans="1:18">
      <c r="A6" s="94" t="s">
        <v>79</v>
      </c>
      <c r="B6" s="94"/>
      <c r="C6" s="94"/>
      <c r="D6" s="94"/>
      <c r="E6" s="94"/>
      <c r="F6" s="94"/>
      <c r="G6" s="94" t="s">
        <v>138</v>
      </c>
      <c r="H6" s="94" t="s">
        <v>139</v>
      </c>
      <c r="I6" s="94">
        <v>3</v>
      </c>
      <c r="J6" s="94">
        <v>4</v>
      </c>
      <c r="K6" s="94">
        <v>5</v>
      </c>
      <c r="L6" s="94">
        <v>6</v>
      </c>
      <c r="M6" s="94" t="s">
        <v>140</v>
      </c>
      <c r="N6" s="94">
        <v>8</v>
      </c>
      <c r="O6" s="94">
        <v>9</v>
      </c>
      <c r="P6" s="94">
        <v>10</v>
      </c>
      <c r="Q6" s="94">
        <v>11</v>
      </c>
      <c r="R6" s="94">
        <v>12</v>
      </c>
    </row>
    <row r="7" ht="14.25" customHeight="1" spans="1:18">
      <c r="A7" s="94" t="s">
        <v>63</v>
      </c>
      <c r="B7" s="94"/>
      <c r="C7" s="94"/>
      <c r="D7" s="94"/>
      <c r="E7" s="94"/>
      <c r="F7" s="94"/>
      <c r="G7" s="222">
        <f>G8</f>
        <v>33366.079811</v>
      </c>
      <c r="H7" s="222">
        <f t="shared" ref="H7:R7" si="0">H8</f>
        <v>3366.079811</v>
      </c>
      <c r="I7" s="222">
        <f t="shared" si="0"/>
        <v>3366.079811</v>
      </c>
      <c r="J7" s="222">
        <f t="shared" si="0"/>
        <v>0</v>
      </c>
      <c r="K7" s="222">
        <f t="shared" si="0"/>
        <v>0</v>
      </c>
      <c r="L7" s="222">
        <f t="shared" si="0"/>
        <v>0</v>
      </c>
      <c r="M7" s="222">
        <f t="shared" si="0"/>
        <v>30000</v>
      </c>
      <c r="N7" s="222">
        <f t="shared" si="0"/>
        <v>0</v>
      </c>
      <c r="O7" s="222">
        <f t="shared" si="0"/>
        <v>30000</v>
      </c>
      <c r="P7" s="222">
        <f t="shared" si="0"/>
        <v>0</v>
      </c>
      <c r="Q7" s="222">
        <f t="shared" si="0"/>
        <v>0</v>
      </c>
      <c r="R7" s="222">
        <f t="shared" si="0"/>
        <v>0</v>
      </c>
    </row>
    <row r="8" s="164" customFormat="1" ht="15.65" customHeight="1" spans="1:18">
      <c r="A8" s="223" t="s">
        <v>87</v>
      </c>
      <c r="B8" s="224"/>
      <c r="C8" s="224"/>
      <c r="D8" s="224"/>
      <c r="E8" s="224"/>
      <c r="F8" s="169"/>
      <c r="G8" s="171">
        <v>33366.079811</v>
      </c>
      <c r="H8" s="171">
        <v>3366.079811</v>
      </c>
      <c r="I8" s="171">
        <v>3366.079811</v>
      </c>
      <c r="J8" s="171"/>
      <c r="K8" s="171"/>
      <c r="L8" s="171"/>
      <c r="M8" s="171">
        <v>30000</v>
      </c>
      <c r="N8" s="171"/>
      <c r="O8" s="171">
        <v>30000</v>
      </c>
      <c r="P8" s="171"/>
      <c r="Q8" s="171"/>
      <c r="R8" s="171"/>
    </row>
    <row r="9" s="164" customFormat="1" ht="15.65" customHeight="1" spans="1:18">
      <c r="A9" s="224"/>
      <c r="B9" s="215" t="s">
        <v>157</v>
      </c>
      <c r="C9" s="224"/>
      <c r="D9" s="224"/>
      <c r="E9" s="224"/>
      <c r="F9" s="224"/>
      <c r="G9" s="171">
        <v>30000</v>
      </c>
      <c r="H9" s="171"/>
      <c r="I9" s="171"/>
      <c r="J9" s="171"/>
      <c r="K9" s="171"/>
      <c r="L9" s="171"/>
      <c r="M9" s="171">
        <v>30000</v>
      </c>
      <c r="N9" s="171"/>
      <c r="O9" s="171">
        <v>30000</v>
      </c>
      <c r="P9" s="171"/>
      <c r="Q9" s="171"/>
      <c r="R9" s="171"/>
    </row>
    <row r="10" s="164" customFormat="1" ht="14.3" customHeight="1" spans="1:18">
      <c r="A10" s="224"/>
      <c r="B10" s="224"/>
      <c r="C10" s="215" t="s">
        <v>118</v>
      </c>
      <c r="D10" s="215" t="s">
        <v>119</v>
      </c>
      <c r="E10" s="215" t="s">
        <v>142</v>
      </c>
      <c r="F10" s="215" t="s">
        <v>143</v>
      </c>
      <c r="G10" s="171">
        <v>10000</v>
      </c>
      <c r="H10" s="171"/>
      <c r="I10" s="171"/>
      <c r="J10" s="171"/>
      <c r="K10" s="171"/>
      <c r="L10" s="171"/>
      <c r="M10" s="171">
        <v>10000</v>
      </c>
      <c r="N10" s="171"/>
      <c r="O10" s="171">
        <v>10000</v>
      </c>
      <c r="P10" s="171"/>
      <c r="Q10" s="171"/>
      <c r="R10" s="171"/>
    </row>
    <row r="11" s="164" customFormat="1" ht="14.3" customHeight="1" spans="1:18">
      <c r="A11" s="224"/>
      <c r="B11" s="224"/>
      <c r="C11" s="215"/>
      <c r="D11" s="215"/>
      <c r="E11" s="215" t="s">
        <v>146</v>
      </c>
      <c r="F11" s="215" t="s">
        <v>147</v>
      </c>
      <c r="G11" s="171">
        <v>150</v>
      </c>
      <c r="H11" s="171"/>
      <c r="I11" s="171"/>
      <c r="J11" s="171"/>
      <c r="K11" s="171"/>
      <c r="L11" s="171"/>
      <c r="M11" s="171">
        <v>150</v>
      </c>
      <c r="N11" s="171"/>
      <c r="O11" s="171">
        <v>150</v>
      </c>
      <c r="P11" s="171"/>
      <c r="Q11" s="171"/>
      <c r="R11" s="171"/>
    </row>
    <row r="12" s="164" customFormat="1" ht="14.3" customHeight="1" spans="1:18">
      <c r="A12" s="224"/>
      <c r="B12" s="224"/>
      <c r="C12" s="215"/>
      <c r="D12" s="215"/>
      <c r="E12" s="215" t="s">
        <v>158</v>
      </c>
      <c r="F12" s="215" t="s">
        <v>159</v>
      </c>
      <c r="G12" s="171">
        <v>250</v>
      </c>
      <c r="H12" s="171"/>
      <c r="I12" s="171"/>
      <c r="J12" s="171"/>
      <c r="K12" s="171"/>
      <c r="L12" s="171"/>
      <c r="M12" s="171">
        <v>250</v>
      </c>
      <c r="N12" s="171"/>
      <c r="O12" s="171">
        <v>250</v>
      </c>
      <c r="P12" s="171"/>
      <c r="Q12" s="171"/>
      <c r="R12" s="171"/>
    </row>
    <row r="13" s="164" customFormat="1" ht="14.3" customHeight="1" spans="1:18">
      <c r="A13" s="224"/>
      <c r="B13" s="224"/>
      <c r="C13" s="215"/>
      <c r="D13" s="215"/>
      <c r="E13" s="215" t="s">
        <v>160</v>
      </c>
      <c r="F13" s="215" t="s">
        <v>161</v>
      </c>
      <c r="G13" s="171">
        <v>500</v>
      </c>
      <c r="H13" s="171"/>
      <c r="I13" s="171"/>
      <c r="J13" s="171"/>
      <c r="K13" s="171"/>
      <c r="L13" s="171"/>
      <c r="M13" s="171">
        <v>500</v>
      </c>
      <c r="N13" s="171"/>
      <c r="O13" s="171">
        <v>500</v>
      </c>
      <c r="P13" s="171"/>
      <c r="Q13" s="171"/>
      <c r="R13" s="171"/>
    </row>
    <row r="14" s="164" customFormat="1" ht="14.3" customHeight="1" spans="1:18">
      <c r="A14" s="224"/>
      <c r="B14" s="224"/>
      <c r="C14" s="215"/>
      <c r="D14" s="215"/>
      <c r="E14" s="215" t="s">
        <v>162</v>
      </c>
      <c r="F14" s="215" t="s">
        <v>163</v>
      </c>
      <c r="G14" s="171">
        <v>500</v>
      </c>
      <c r="H14" s="171"/>
      <c r="I14" s="171"/>
      <c r="J14" s="171"/>
      <c r="K14" s="171"/>
      <c r="L14" s="171"/>
      <c r="M14" s="171">
        <v>500</v>
      </c>
      <c r="N14" s="171"/>
      <c r="O14" s="171">
        <v>500</v>
      </c>
      <c r="P14" s="171"/>
      <c r="Q14" s="171"/>
      <c r="R14" s="171"/>
    </row>
    <row r="15" s="164" customFormat="1" ht="14.3" customHeight="1" spans="1:18">
      <c r="A15" s="224"/>
      <c r="B15" s="224"/>
      <c r="C15" s="215"/>
      <c r="D15" s="215"/>
      <c r="E15" s="215" t="s">
        <v>164</v>
      </c>
      <c r="F15" s="215" t="s">
        <v>165</v>
      </c>
      <c r="G15" s="171">
        <v>200</v>
      </c>
      <c r="H15" s="171"/>
      <c r="I15" s="171"/>
      <c r="J15" s="171"/>
      <c r="K15" s="171"/>
      <c r="L15" s="171"/>
      <c r="M15" s="171">
        <v>200</v>
      </c>
      <c r="N15" s="171"/>
      <c r="O15" s="171">
        <v>200</v>
      </c>
      <c r="P15" s="171"/>
      <c r="Q15" s="171"/>
      <c r="R15" s="171"/>
    </row>
    <row r="16" s="164" customFormat="1" ht="14.3" customHeight="1" spans="1:18">
      <c r="A16" s="224"/>
      <c r="B16" s="224"/>
      <c r="C16" s="215"/>
      <c r="D16" s="215"/>
      <c r="E16" s="215" t="s">
        <v>166</v>
      </c>
      <c r="F16" s="215" t="s">
        <v>167</v>
      </c>
      <c r="G16" s="171">
        <v>50</v>
      </c>
      <c r="H16" s="171"/>
      <c r="I16" s="171"/>
      <c r="J16" s="171"/>
      <c r="K16" s="171"/>
      <c r="L16" s="171"/>
      <c r="M16" s="171">
        <v>50</v>
      </c>
      <c r="N16" s="171"/>
      <c r="O16" s="171">
        <v>50</v>
      </c>
      <c r="P16" s="171"/>
      <c r="Q16" s="171"/>
      <c r="R16" s="171"/>
    </row>
    <row r="17" s="164" customFormat="1" ht="14.3" customHeight="1" spans="1:18">
      <c r="A17" s="224"/>
      <c r="B17" s="224"/>
      <c r="C17" s="215"/>
      <c r="D17" s="215"/>
      <c r="E17" s="215" t="s">
        <v>168</v>
      </c>
      <c r="F17" s="215" t="s">
        <v>169</v>
      </c>
      <c r="G17" s="171">
        <v>250</v>
      </c>
      <c r="H17" s="171"/>
      <c r="I17" s="171"/>
      <c r="J17" s="171"/>
      <c r="K17" s="171"/>
      <c r="L17" s="171"/>
      <c r="M17" s="171">
        <v>250</v>
      </c>
      <c r="N17" s="171"/>
      <c r="O17" s="171">
        <v>250</v>
      </c>
      <c r="P17" s="171"/>
      <c r="Q17" s="171"/>
      <c r="R17" s="171"/>
    </row>
    <row r="18" s="164" customFormat="1" ht="14.3" customHeight="1" spans="1:18">
      <c r="A18" s="224"/>
      <c r="B18" s="224"/>
      <c r="C18" s="215"/>
      <c r="D18" s="215"/>
      <c r="E18" s="215" t="s">
        <v>170</v>
      </c>
      <c r="F18" s="215" t="s">
        <v>171</v>
      </c>
      <c r="G18" s="171">
        <v>450</v>
      </c>
      <c r="H18" s="171"/>
      <c r="I18" s="171"/>
      <c r="J18" s="171"/>
      <c r="K18" s="171"/>
      <c r="L18" s="171"/>
      <c r="M18" s="171">
        <v>450</v>
      </c>
      <c r="N18" s="171"/>
      <c r="O18" s="171">
        <v>450</v>
      </c>
      <c r="P18" s="171"/>
      <c r="Q18" s="171"/>
      <c r="R18" s="171"/>
    </row>
    <row r="19" s="164" customFormat="1" ht="14.3" customHeight="1" spans="1:18">
      <c r="A19" s="224"/>
      <c r="B19" s="224"/>
      <c r="C19" s="215"/>
      <c r="D19" s="215"/>
      <c r="E19" s="215" t="s">
        <v>172</v>
      </c>
      <c r="F19" s="215" t="s">
        <v>173</v>
      </c>
      <c r="G19" s="171">
        <v>750</v>
      </c>
      <c r="H19" s="171"/>
      <c r="I19" s="171"/>
      <c r="J19" s="171"/>
      <c r="K19" s="171"/>
      <c r="L19" s="171"/>
      <c r="M19" s="171">
        <v>750</v>
      </c>
      <c r="N19" s="171"/>
      <c r="O19" s="171">
        <v>750</v>
      </c>
      <c r="P19" s="171"/>
      <c r="Q19" s="171"/>
      <c r="R19" s="171"/>
    </row>
    <row r="20" s="164" customFormat="1" ht="14.3" customHeight="1" spans="1:18">
      <c r="A20" s="224"/>
      <c r="B20" s="224"/>
      <c r="C20" s="215"/>
      <c r="D20" s="215"/>
      <c r="E20" s="215" t="s">
        <v>174</v>
      </c>
      <c r="F20" s="215" t="s">
        <v>175</v>
      </c>
      <c r="G20" s="171">
        <v>10000</v>
      </c>
      <c r="H20" s="171"/>
      <c r="I20" s="171"/>
      <c r="J20" s="171"/>
      <c r="K20" s="171"/>
      <c r="L20" s="171"/>
      <c r="M20" s="171">
        <v>10000</v>
      </c>
      <c r="N20" s="171"/>
      <c r="O20" s="171">
        <v>10000</v>
      </c>
      <c r="P20" s="171"/>
      <c r="Q20" s="171"/>
      <c r="R20" s="171"/>
    </row>
    <row r="21" s="164" customFormat="1" ht="14.3" customHeight="1" spans="1:18">
      <c r="A21" s="224"/>
      <c r="B21" s="224"/>
      <c r="C21" s="215"/>
      <c r="D21" s="215"/>
      <c r="E21" s="215" t="s">
        <v>176</v>
      </c>
      <c r="F21" s="215" t="s">
        <v>177</v>
      </c>
      <c r="G21" s="171">
        <v>300</v>
      </c>
      <c r="H21" s="171"/>
      <c r="I21" s="171"/>
      <c r="J21" s="171"/>
      <c r="K21" s="171"/>
      <c r="L21" s="171"/>
      <c r="M21" s="171">
        <v>300</v>
      </c>
      <c r="N21" s="171"/>
      <c r="O21" s="171">
        <v>300</v>
      </c>
      <c r="P21" s="171"/>
      <c r="Q21" s="171"/>
      <c r="R21" s="171"/>
    </row>
    <row r="22" s="164" customFormat="1" ht="14.3" customHeight="1" spans="1:18">
      <c r="A22" s="224"/>
      <c r="B22" s="224"/>
      <c r="C22" s="215"/>
      <c r="D22" s="215"/>
      <c r="E22" s="215" t="s">
        <v>178</v>
      </c>
      <c r="F22" s="215" t="s">
        <v>179</v>
      </c>
      <c r="G22" s="171">
        <v>900</v>
      </c>
      <c r="H22" s="171"/>
      <c r="I22" s="171"/>
      <c r="J22" s="171"/>
      <c r="K22" s="171"/>
      <c r="L22" s="171"/>
      <c r="M22" s="171">
        <v>900</v>
      </c>
      <c r="N22" s="171"/>
      <c r="O22" s="171">
        <v>900</v>
      </c>
      <c r="P22" s="171"/>
      <c r="Q22" s="171"/>
      <c r="R22" s="171"/>
    </row>
    <row r="23" s="164" customFormat="1" ht="14.3" customHeight="1" spans="1:18">
      <c r="A23" s="224"/>
      <c r="B23" s="224"/>
      <c r="C23" s="215"/>
      <c r="D23" s="215"/>
      <c r="E23" s="215" t="s">
        <v>180</v>
      </c>
      <c r="F23" s="215" t="s">
        <v>181</v>
      </c>
      <c r="G23" s="171">
        <v>2000</v>
      </c>
      <c r="H23" s="171"/>
      <c r="I23" s="171"/>
      <c r="J23" s="171"/>
      <c r="K23" s="171"/>
      <c r="L23" s="171"/>
      <c r="M23" s="171">
        <v>2000</v>
      </c>
      <c r="N23" s="171"/>
      <c r="O23" s="171">
        <v>2000</v>
      </c>
      <c r="P23" s="171"/>
      <c r="Q23" s="171"/>
      <c r="R23" s="171"/>
    </row>
    <row r="24" s="164" customFormat="1" ht="14.3" customHeight="1" spans="1:18">
      <c r="A24" s="224"/>
      <c r="B24" s="224"/>
      <c r="C24" s="215"/>
      <c r="D24" s="215"/>
      <c r="E24" s="215" t="s">
        <v>182</v>
      </c>
      <c r="F24" s="215" t="s">
        <v>183</v>
      </c>
      <c r="G24" s="171">
        <v>500</v>
      </c>
      <c r="H24" s="171"/>
      <c r="I24" s="171"/>
      <c r="J24" s="171"/>
      <c r="K24" s="171"/>
      <c r="L24" s="171"/>
      <c r="M24" s="171">
        <v>500</v>
      </c>
      <c r="N24" s="171"/>
      <c r="O24" s="171">
        <v>500</v>
      </c>
      <c r="P24" s="171"/>
      <c r="Q24" s="171"/>
      <c r="R24" s="171"/>
    </row>
    <row r="25" s="164" customFormat="1" ht="14.3" customHeight="1" spans="1:18">
      <c r="A25" s="224"/>
      <c r="B25" s="224"/>
      <c r="C25" s="215"/>
      <c r="D25" s="215"/>
      <c r="E25" s="215" t="s">
        <v>184</v>
      </c>
      <c r="F25" s="215" t="s">
        <v>185</v>
      </c>
      <c r="G25" s="171">
        <v>200</v>
      </c>
      <c r="H25" s="171"/>
      <c r="I25" s="171"/>
      <c r="J25" s="171"/>
      <c r="K25" s="171"/>
      <c r="L25" s="171"/>
      <c r="M25" s="171">
        <v>200</v>
      </c>
      <c r="N25" s="171"/>
      <c r="O25" s="171">
        <v>200</v>
      </c>
      <c r="P25" s="171"/>
      <c r="Q25" s="171"/>
      <c r="R25" s="171"/>
    </row>
    <row r="26" s="164" customFormat="1" ht="14.3" customHeight="1" spans="1:18">
      <c r="A26" s="224"/>
      <c r="B26" s="224"/>
      <c r="C26" s="215"/>
      <c r="D26" s="215"/>
      <c r="E26" s="215" t="s">
        <v>186</v>
      </c>
      <c r="F26" s="215" t="s">
        <v>187</v>
      </c>
      <c r="G26" s="171">
        <v>3000</v>
      </c>
      <c r="H26" s="171"/>
      <c r="I26" s="171"/>
      <c r="J26" s="171"/>
      <c r="K26" s="171"/>
      <c r="L26" s="171"/>
      <c r="M26" s="171">
        <v>3000</v>
      </c>
      <c r="N26" s="171"/>
      <c r="O26" s="171">
        <v>3000</v>
      </c>
      <c r="P26" s="171"/>
      <c r="Q26" s="171"/>
      <c r="R26" s="171"/>
    </row>
    <row r="27" s="164" customFormat="1" ht="15.65" customHeight="1" spans="1:18">
      <c r="B27" s="215" t="s">
        <v>188</v>
      </c>
      <c r="C27" s="224"/>
      <c r="D27" s="224"/>
      <c r="E27" s="224"/>
      <c r="F27" s="224"/>
      <c r="G27" s="171">
        <v>86.020978</v>
      </c>
      <c r="H27" s="171">
        <v>86.020978</v>
      </c>
      <c r="I27" s="171">
        <v>86.020978</v>
      </c>
      <c r="J27" s="171"/>
      <c r="K27" s="171"/>
      <c r="L27" s="171"/>
      <c r="M27" s="171"/>
      <c r="N27" s="171"/>
      <c r="O27" s="171"/>
      <c r="P27" s="171"/>
      <c r="Q27" s="171"/>
      <c r="R27" s="171"/>
    </row>
    <row r="28" s="164" customFormat="1" ht="14.3" customHeight="1" spans="1:18">
      <c r="A28" s="224"/>
      <c r="B28" s="224"/>
      <c r="C28" s="215" t="s">
        <v>124</v>
      </c>
      <c r="D28" s="215" t="s">
        <v>125</v>
      </c>
      <c r="E28" s="215" t="s">
        <v>164</v>
      </c>
      <c r="F28" s="215" t="s">
        <v>165</v>
      </c>
      <c r="G28" s="171">
        <v>6.18085</v>
      </c>
      <c r="H28" s="171">
        <v>6.18085</v>
      </c>
      <c r="I28" s="171">
        <v>6.18085</v>
      </c>
      <c r="J28" s="171"/>
      <c r="K28" s="171"/>
      <c r="L28" s="171"/>
      <c r="M28" s="171"/>
      <c r="N28" s="171"/>
      <c r="O28" s="171"/>
      <c r="P28" s="171"/>
      <c r="Q28" s="171"/>
      <c r="R28" s="171"/>
    </row>
    <row r="29" s="164" customFormat="1" ht="14.3" customHeight="1" spans="1:18">
      <c r="A29" s="224"/>
      <c r="B29" s="224"/>
      <c r="C29" s="215"/>
      <c r="D29" s="215"/>
      <c r="E29" s="215" t="s">
        <v>172</v>
      </c>
      <c r="F29" s="215" t="s">
        <v>173</v>
      </c>
      <c r="G29" s="171">
        <v>19.24222</v>
      </c>
      <c r="H29" s="171">
        <v>19.24222</v>
      </c>
      <c r="I29" s="171">
        <v>19.24222</v>
      </c>
      <c r="J29" s="171"/>
      <c r="K29" s="171"/>
      <c r="L29" s="171"/>
      <c r="M29" s="171"/>
      <c r="N29" s="171"/>
      <c r="O29" s="171"/>
      <c r="P29" s="171"/>
      <c r="Q29" s="171"/>
      <c r="R29" s="171"/>
    </row>
    <row r="30" s="164" customFormat="1" ht="14.3" customHeight="1" spans="1:18">
      <c r="A30" s="224"/>
      <c r="B30" s="224"/>
      <c r="C30" s="215"/>
      <c r="D30" s="215"/>
      <c r="E30" s="215" t="s">
        <v>189</v>
      </c>
      <c r="F30" s="215" t="s">
        <v>190</v>
      </c>
      <c r="G30" s="171">
        <v>3</v>
      </c>
      <c r="H30" s="171">
        <v>3</v>
      </c>
      <c r="I30" s="171">
        <v>3</v>
      </c>
      <c r="J30" s="171"/>
      <c r="K30" s="171"/>
      <c r="L30" s="171"/>
      <c r="M30" s="171"/>
      <c r="N30" s="171"/>
      <c r="O30" s="171"/>
      <c r="P30" s="171"/>
      <c r="Q30" s="171"/>
      <c r="R30" s="171"/>
    </row>
    <row r="31" s="164" customFormat="1" ht="14.3" customHeight="1" spans="1:18">
      <c r="A31" s="224"/>
      <c r="B31" s="224"/>
      <c r="C31" s="215"/>
      <c r="D31" s="215"/>
      <c r="E31" s="215" t="s">
        <v>178</v>
      </c>
      <c r="F31" s="215" t="s">
        <v>179</v>
      </c>
      <c r="G31" s="171">
        <v>4.56</v>
      </c>
      <c r="H31" s="171">
        <v>4.56</v>
      </c>
      <c r="I31" s="171">
        <v>4.56</v>
      </c>
      <c r="J31" s="171"/>
      <c r="K31" s="171"/>
      <c r="L31" s="171"/>
      <c r="M31" s="171"/>
      <c r="N31" s="171"/>
      <c r="O31" s="171"/>
      <c r="P31" s="171"/>
      <c r="Q31" s="171"/>
      <c r="R31" s="171"/>
    </row>
    <row r="32" s="164" customFormat="1" ht="14.3" customHeight="1" spans="1:18">
      <c r="A32" s="224"/>
      <c r="B32" s="224"/>
      <c r="C32" s="215"/>
      <c r="D32" s="215"/>
      <c r="E32" s="215" t="s">
        <v>186</v>
      </c>
      <c r="F32" s="215" t="s">
        <v>187</v>
      </c>
      <c r="G32" s="171">
        <v>3.037908</v>
      </c>
      <c r="H32" s="171">
        <v>3.037908</v>
      </c>
      <c r="I32" s="171">
        <v>3.037908</v>
      </c>
      <c r="J32" s="171"/>
      <c r="K32" s="171"/>
      <c r="L32" s="171"/>
      <c r="M32" s="171"/>
      <c r="N32" s="171"/>
      <c r="O32" s="171"/>
      <c r="P32" s="171"/>
      <c r="Q32" s="171"/>
      <c r="R32" s="171"/>
    </row>
    <row r="33" s="164" customFormat="1" ht="14.3" customHeight="1" spans="1:18">
      <c r="A33" s="224"/>
      <c r="B33" s="224"/>
      <c r="C33" s="215"/>
      <c r="D33" s="215"/>
      <c r="E33" s="215" t="s">
        <v>191</v>
      </c>
      <c r="F33" s="215" t="s">
        <v>192</v>
      </c>
      <c r="G33" s="171">
        <v>50</v>
      </c>
      <c r="H33" s="171">
        <v>50</v>
      </c>
      <c r="I33" s="171">
        <v>50</v>
      </c>
      <c r="J33" s="171"/>
      <c r="K33" s="171"/>
      <c r="L33" s="171"/>
      <c r="M33" s="171"/>
      <c r="N33" s="171"/>
      <c r="O33" s="171"/>
      <c r="P33" s="171"/>
      <c r="Q33" s="171"/>
      <c r="R33" s="171"/>
    </row>
    <row r="34" s="164" customFormat="1" ht="15.65" customHeight="1" spans="1:18">
      <c r="B34" s="215" t="s">
        <v>193</v>
      </c>
      <c r="C34" s="224"/>
      <c r="D34" s="224"/>
      <c r="E34" s="224"/>
      <c r="F34" s="224"/>
      <c r="G34" s="171">
        <v>127.045453</v>
      </c>
      <c r="H34" s="171">
        <v>127.045453</v>
      </c>
      <c r="I34" s="171">
        <v>127.045453</v>
      </c>
      <c r="J34" s="171"/>
      <c r="K34" s="171"/>
      <c r="L34" s="171"/>
      <c r="M34" s="171"/>
      <c r="N34" s="171"/>
      <c r="O34" s="171"/>
      <c r="P34" s="171"/>
      <c r="Q34" s="171"/>
      <c r="R34" s="171"/>
    </row>
    <row r="35" s="164" customFormat="1" ht="14.3" customHeight="1" spans="1:18">
      <c r="A35" s="224"/>
      <c r="B35" s="224"/>
      <c r="C35" s="215" t="s">
        <v>124</v>
      </c>
      <c r="D35" s="215" t="s">
        <v>125</v>
      </c>
      <c r="E35" s="215" t="s">
        <v>172</v>
      </c>
      <c r="F35" s="215" t="s">
        <v>173</v>
      </c>
      <c r="G35" s="171">
        <v>19.22883</v>
      </c>
      <c r="H35" s="171">
        <v>19.22883</v>
      </c>
      <c r="I35" s="171">
        <v>19.22883</v>
      </c>
      <c r="J35" s="171"/>
      <c r="K35" s="171"/>
      <c r="L35" s="171"/>
      <c r="M35" s="171"/>
      <c r="N35" s="171"/>
      <c r="O35" s="171"/>
      <c r="P35" s="171"/>
      <c r="Q35" s="171"/>
      <c r="R35" s="171"/>
    </row>
    <row r="36" s="164" customFormat="1" ht="14.3" customHeight="1" spans="1:18">
      <c r="A36" s="224"/>
      <c r="B36" s="224"/>
      <c r="C36" s="215"/>
      <c r="D36" s="215"/>
      <c r="E36" s="215" t="s">
        <v>189</v>
      </c>
      <c r="F36" s="215" t="s">
        <v>190</v>
      </c>
      <c r="G36" s="171">
        <v>11.431043</v>
      </c>
      <c r="H36" s="171">
        <v>11.431043</v>
      </c>
      <c r="I36" s="171">
        <v>11.431043</v>
      </c>
      <c r="J36" s="171"/>
      <c r="K36" s="171"/>
      <c r="L36" s="171"/>
      <c r="M36" s="171"/>
      <c r="N36" s="171"/>
      <c r="O36" s="171"/>
      <c r="P36" s="171"/>
      <c r="Q36" s="171"/>
      <c r="R36" s="171"/>
    </row>
    <row r="37" s="164" customFormat="1" ht="14.3" customHeight="1" spans="1:18">
      <c r="A37" s="224"/>
      <c r="B37" s="224"/>
      <c r="C37" s="215"/>
      <c r="D37" s="215"/>
      <c r="E37" s="215" t="s">
        <v>178</v>
      </c>
      <c r="F37" s="215" t="s">
        <v>179</v>
      </c>
      <c r="G37" s="171">
        <v>38.35588</v>
      </c>
      <c r="H37" s="171">
        <v>38.35588</v>
      </c>
      <c r="I37" s="171">
        <v>38.35588</v>
      </c>
      <c r="J37" s="171"/>
      <c r="K37" s="171"/>
      <c r="L37" s="171"/>
      <c r="M37" s="171"/>
      <c r="N37" s="171"/>
      <c r="O37" s="171"/>
      <c r="P37" s="171"/>
      <c r="Q37" s="171"/>
      <c r="R37" s="171"/>
    </row>
    <row r="38" s="164" customFormat="1" ht="14.3" customHeight="1" spans="1:18">
      <c r="A38" s="224"/>
      <c r="B38" s="224"/>
      <c r="C38" s="215"/>
      <c r="D38" s="215"/>
      <c r="E38" s="215" t="s">
        <v>186</v>
      </c>
      <c r="F38" s="215" t="s">
        <v>187</v>
      </c>
      <c r="G38" s="171">
        <v>58.0297</v>
      </c>
      <c r="H38" s="171">
        <v>58.0297</v>
      </c>
      <c r="I38" s="171">
        <v>58.0297</v>
      </c>
      <c r="J38" s="171"/>
      <c r="K38" s="171"/>
      <c r="L38" s="171"/>
      <c r="M38" s="171"/>
      <c r="N38" s="171"/>
      <c r="O38" s="171"/>
      <c r="P38" s="171"/>
      <c r="Q38" s="171"/>
      <c r="R38" s="171"/>
    </row>
    <row r="39" s="164" customFormat="1" ht="15.65" customHeight="1" spans="1:18">
      <c r="B39" s="215" t="s">
        <v>194</v>
      </c>
      <c r="C39" s="224"/>
      <c r="D39" s="224"/>
      <c r="E39" s="224"/>
      <c r="F39" s="224"/>
      <c r="G39" s="171">
        <v>1613.022926</v>
      </c>
      <c r="H39" s="171">
        <v>1613.022926</v>
      </c>
      <c r="I39" s="171">
        <v>1613.022926</v>
      </c>
      <c r="J39" s="171"/>
      <c r="K39" s="171"/>
      <c r="L39" s="171"/>
      <c r="M39" s="171"/>
      <c r="N39" s="171"/>
      <c r="O39" s="171"/>
      <c r="P39" s="171"/>
      <c r="Q39" s="171"/>
      <c r="R39" s="171"/>
    </row>
    <row r="40" s="164" customFormat="1" ht="14.3" customHeight="1" spans="1:18">
      <c r="A40" s="224"/>
      <c r="B40" s="224"/>
      <c r="C40" s="215" t="s">
        <v>124</v>
      </c>
      <c r="D40" s="215" t="s">
        <v>125</v>
      </c>
      <c r="E40" s="215" t="s">
        <v>172</v>
      </c>
      <c r="F40" s="215" t="s">
        <v>173</v>
      </c>
      <c r="G40" s="171">
        <v>70</v>
      </c>
      <c r="H40" s="171">
        <v>70</v>
      </c>
      <c r="I40" s="171">
        <v>70</v>
      </c>
      <c r="J40" s="171"/>
      <c r="K40" s="171"/>
      <c r="L40" s="171"/>
      <c r="M40" s="171"/>
      <c r="N40" s="171"/>
      <c r="O40" s="171"/>
      <c r="P40" s="171"/>
      <c r="Q40" s="171"/>
      <c r="R40" s="171"/>
    </row>
    <row r="41" s="164" customFormat="1" ht="14.3" customHeight="1" spans="1:18">
      <c r="A41" s="224"/>
      <c r="B41" s="224"/>
      <c r="C41" s="215"/>
      <c r="D41" s="215"/>
      <c r="E41" s="215" t="s">
        <v>189</v>
      </c>
      <c r="F41" s="215" t="s">
        <v>190</v>
      </c>
      <c r="G41" s="171">
        <v>36.459074</v>
      </c>
      <c r="H41" s="171">
        <v>36.459074</v>
      </c>
      <c r="I41" s="171">
        <v>36.459074</v>
      </c>
      <c r="J41" s="171"/>
      <c r="K41" s="171"/>
      <c r="L41" s="171"/>
      <c r="M41" s="171"/>
      <c r="N41" s="171"/>
      <c r="O41" s="171"/>
      <c r="P41" s="171"/>
      <c r="Q41" s="171"/>
      <c r="R41" s="171"/>
    </row>
    <row r="42" s="164" customFormat="1" ht="14.3" customHeight="1" spans="1:18">
      <c r="A42" s="224"/>
      <c r="B42" s="224"/>
      <c r="C42" s="215"/>
      <c r="D42" s="215"/>
      <c r="E42" s="215" t="s">
        <v>178</v>
      </c>
      <c r="F42" s="215" t="s">
        <v>179</v>
      </c>
      <c r="G42" s="171">
        <v>38.777952</v>
      </c>
      <c r="H42" s="171">
        <v>38.777952</v>
      </c>
      <c r="I42" s="171">
        <v>38.777952</v>
      </c>
      <c r="J42" s="171"/>
      <c r="K42" s="171"/>
      <c r="L42" s="171"/>
      <c r="M42" s="171"/>
      <c r="N42" s="171"/>
      <c r="O42" s="171"/>
      <c r="P42" s="171"/>
      <c r="Q42" s="171"/>
      <c r="R42" s="171"/>
    </row>
    <row r="43" s="164" customFormat="1" ht="14.3" customHeight="1" spans="1:18">
      <c r="A43" s="224"/>
      <c r="B43" s="224"/>
      <c r="C43" s="215"/>
      <c r="D43" s="215"/>
      <c r="E43" s="215" t="s">
        <v>180</v>
      </c>
      <c r="F43" s="215" t="s">
        <v>181</v>
      </c>
      <c r="G43" s="171">
        <v>90</v>
      </c>
      <c r="H43" s="171">
        <v>90</v>
      </c>
      <c r="I43" s="171">
        <v>90</v>
      </c>
      <c r="J43" s="171"/>
      <c r="K43" s="171"/>
      <c r="L43" s="171"/>
      <c r="M43" s="171"/>
      <c r="N43" s="171"/>
      <c r="O43" s="171"/>
      <c r="P43" s="171"/>
      <c r="Q43" s="171"/>
      <c r="R43" s="171"/>
    </row>
    <row r="44" s="164" customFormat="1" ht="14.3" customHeight="1" spans="1:18">
      <c r="A44" s="224"/>
      <c r="B44" s="224"/>
      <c r="C44" s="215"/>
      <c r="D44" s="215"/>
      <c r="E44" s="215" t="s">
        <v>184</v>
      </c>
      <c r="F44" s="215" t="s">
        <v>185</v>
      </c>
      <c r="G44" s="171">
        <v>9</v>
      </c>
      <c r="H44" s="171">
        <v>9</v>
      </c>
      <c r="I44" s="171">
        <v>9</v>
      </c>
      <c r="J44" s="171"/>
      <c r="K44" s="171"/>
      <c r="L44" s="171"/>
      <c r="M44" s="171"/>
      <c r="N44" s="171"/>
      <c r="O44" s="171"/>
      <c r="P44" s="171"/>
      <c r="Q44" s="171"/>
      <c r="R44" s="171"/>
    </row>
    <row r="45" s="164" customFormat="1" ht="14.3" customHeight="1" spans="1:18">
      <c r="A45" s="224"/>
      <c r="B45" s="224"/>
      <c r="C45" s="215"/>
      <c r="D45" s="215"/>
      <c r="E45" s="215" t="s">
        <v>186</v>
      </c>
      <c r="F45" s="215" t="s">
        <v>187</v>
      </c>
      <c r="G45" s="171">
        <v>1070.7859</v>
      </c>
      <c r="H45" s="171">
        <v>1070.7859</v>
      </c>
      <c r="I45" s="171">
        <v>1070.7859</v>
      </c>
      <c r="J45" s="171"/>
      <c r="K45" s="171"/>
      <c r="L45" s="171"/>
      <c r="M45" s="171"/>
      <c r="N45" s="171"/>
      <c r="O45" s="171"/>
      <c r="P45" s="171"/>
      <c r="Q45" s="171"/>
      <c r="R45" s="171"/>
    </row>
    <row r="46" s="164" customFormat="1" ht="14.3" customHeight="1" spans="1:18">
      <c r="A46" s="224"/>
      <c r="B46" s="224"/>
      <c r="C46" s="215"/>
      <c r="D46" s="215"/>
      <c r="E46" s="215" t="s">
        <v>191</v>
      </c>
      <c r="F46" s="215" t="s">
        <v>192</v>
      </c>
      <c r="G46" s="171">
        <v>298</v>
      </c>
      <c r="H46" s="171">
        <v>298</v>
      </c>
      <c r="I46" s="171">
        <v>298</v>
      </c>
      <c r="J46" s="171"/>
      <c r="K46" s="171"/>
      <c r="L46" s="171"/>
      <c r="M46" s="171"/>
      <c r="N46" s="171"/>
      <c r="O46" s="171"/>
      <c r="P46" s="171"/>
      <c r="Q46" s="171"/>
      <c r="R46" s="171"/>
    </row>
    <row r="47" s="164" customFormat="1" ht="15.65" customHeight="1" spans="1:18">
      <c r="B47" s="215" t="s">
        <v>195</v>
      </c>
      <c r="C47" s="224"/>
      <c r="D47" s="224"/>
      <c r="E47" s="224"/>
      <c r="F47" s="224"/>
      <c r="G47" s="171">
        <v>1436.256076</v>
      </c>
      <c r="H47" s="171">
        <v>1436.256076</v>
      </c>
      <c r="I47" s="171">
        <v>1436.256076</v>
      </c>
      <c r="J47" s="171"/>
      <c r="K47" s="171"/>
      <c r="L47" s="171"/>
      <c r="M47" s="171"/>
      <c r="N47" s="171"/>
      <c r="O47" s="171"/>
      <c r="P47" s="171"/>
      <c r="Q47" s="171"/>
      <c r="R47" s="171"/>
    </row>
    <row r="48" s="164" customFormat="1" ht="14.3" customHeight="1" spans="1:18">
      <c r="A48" s="224"/>
      <c r="B48" s="224"/>
      <c r="C48" s="215" t="s">
        <v>118</v>
      </c>
      <c r="D48" s="215" t="s">
        <v>119</v>
      </c>
      <c r="E48" s="215" t="s">
        <v>189</v>
      </c>
      <c r="F48" s="215" t="s">
        <v>190</v>
      </c>
      <c r="G48" s="171">
        <v>1436.256076</v>
      </c>
      <c r="H48" s="171">
        <v>1436.256076</v>
      </c>
      <c r="I48" s="171">
        <v>1436.256076</v>
      </c>
      <c r="J48" s="171"/>
      <c r="K48" s="171"/>
      <c r="L48" s="171"/>
      <c r="M48" s="171"/>
      <c r="N48" s="171"/>
      <c r="O48" s="171"/>
      <c r="P48" s="171"/>
      <c r="Q48" s="171"/>
      <c r="R48" s="171"/>
    </row>
    <row r="49" s="164" customFormat="1" ht="15.65" customHeight="1" spans="1:18">
      <c r="B49" s="215" t="s">
        <v>196</v>
      </c>
      <c r="C49" s="224"/>
      <c r="D49" s="224"/>
      <c r="E49" s="224"/>
      <c r="F49" s="224"/>
      <c r="G49" s="171">
        <v>6.836234</v>
      </c>
      <c r="H49" s="171">
        <v>6.836234</v>
      </c>
      <c r="I49" s="171">
        <v>6.836234</v>
      </c>
      <c r="J49" s="171"/>
      <c r="K49" s="171"/>
      <c r="L49" s="171"/>
      <c r="M49" s="171"/>
      <c r="N49" s="171"/>
      <c r="O49" s="171"/>
      <c r="P49" s="171"/>
      <c r="Q49" s="171"/>
      <c r="R49" s="171"/>
    </row>
    <row r="50" s="164" customFormat="1" ht="14.3" customHeight="1" spans="1:18">
      <c r="A50" s="224"/>
      <c r="B50" s="224"/>
      <c r="C50" s="215" t="s">
        <v>128</v>
      </c>
      <c r="D50" s="215" t="s">
        <v>129</v>
      </c>
      <c r="E50" s="215" t="s">
        <v>189</v>
      </c>
      <c r="F50" s="215" t="s">
        <v>190</v>
      </c>
      <c r="G50" s="171">
        <v>6.820736</v>
      </c>
      <c r="H50" s="171">
        <v>6.820736</v>
      </c>
      <c r="I50" s="171">
        <v>6.820736</v>
      </c>
      <c r="J50" s="171"/>
      <c r="K50" s="171"/>
      <c r="L50" s="171"/>
      <c r="M50" s="171"/>
      <c r="N50" s="171"/>
      <c r="O50" s="171"/>
      <c r="P50" s="171"/>
      <c r="Q50" s="171"/>
      <c r="R50" s="171"/>
    </row>
    <row r="51" s="164" customFormat="1" ht="14.3" customHeight="1" spans="1:18">
      <c r="A51" s="224"/>
      <c r="B51" s="224"/>
      <c r="C51" s="215"/>
      <c r="D51" s="215"/>
      <c r="E51" s="215" t="s">
        <v>178</v>
      </c>
      <c r="F51" s="215" t="s">
        <v>179</v>
      </c>
      <c r="G51" s="171">
        <v>0.015498</v>
      </c>
      <c r="H51" s="171">
        <v>0.015498</v>
      </c>
      <c r="I51" s="171">
        <v>0.015498</v>
      </c>
      <c r="J51" s="171"/>
      <c r="K51" s="171"/>
      <c r="L51" s="171"/>
      <c r="M51" s="171"/>
      <c r="N51" s="171"/>
      <c r="O51" s="171"/>
      <c r="P51" s="171"/>
      <c r="Q51" s="171"/>
      <c r="R51" s="171"/>
    </row>
    <row r="52" s="164" customFormat="1" ht="15.65" customHeight="1" spans="1:18">
      <c r="B52" s="215" t="s">
        <v>197</v>
      </c>
      <c r="C52" s="224"/>
      <c r="D52" s="224"/>
      <c r="E52" s="224"/>
      <c r="F52" s="224"/>
      <c r="G52" s="171">
        <v>84.53185</v>
      </c>
      <c r="H52" s="171">
        <v>84.53185</v>
      </c>
      <c r="I52" s="171">
        <v>84.53185</v>
      </c>
      <c r="J52" s="171"/>
      <c r="K52" s="171"/>
      <c r="L52" s="171"/>
      <c r="M52" s="171"/>
      <c r="N52" s="171"/>
      <c r="O52" s="171"/>
      <c r="P52" s="171"/>
      <c r="Q52" s="171"/>
      <c r="R52" s="171"/>
    </row>
    <row r="53" s="164" customFormat="1" ht="14.3" customHeight="1" spans="1:18">
      <c r="A53" s="224"/>
      <c r="B53" s="224"/>
      <c r="C53" s="215" t="s">
        <v>126</v>
      </c>
      <c r="D53" s="215" t="s">
        <v>127</v>
      </c>
      <c r="E53" s="215" t="s">
        <v>189</v>
      </c>
      <c r="F53" s="215" t="s">
        <v>190</v>
      </c>
      <c r="G53" s="171">
        <v>84.53185</v>
      </c>
      <c r="H53" s="171">
        <v>84.53185</v>
      </c>
      <c r="I53" s="171">
        <v>84.53185</v>
      </c>
      <c r="J53" s="171"/>
      <c r="K53" s="171"/>
      <c r="L53" s="171"/>
      <c r="M53" s="171"/>
      <c r="N53" s="171"/>
      <c r="O53" s="171"/>
      <c r="P53" s="171"/>
      <c r="Q53" s="171"/>
      <c r="R53" s="171"/>
    </row>
    <row r="54" s="164" customFormat="1" ht="15.65" customHeight="1" spans="1:18">
      <c r="B54" s="215" t="s">
        <v>198</v>
      </c>
      <c r="C54" s="224"/>
      <c r="D54" s="224"/>
      <c r="E54" s="224"/>
      <c r="F54" s="224"/>
      <c r="G54" s="171">
        <v>0.025958</v>
      </c>
      <c r="H54" s="171">
        <v>0.025958</v>
      </c>
      <c r="I54" s="171">
        <v>0.025958</v>
      </c>
      <c r="J54" s="171"/>
      <c r="K54" s="171"/>
      <c r="L54" s="171"/>
      <c r="M54" s="171"/>
      <c r="N54" s="171"/>
      <c r="O54" s="171"/>
      <c r="P54" s="171"/>
      <c r="Q54" s="171"/>
      <c r="R54" s="171"/>
    </row>
    <row r="55" s="164" customFormat="1" ht="14.3" customHeight="1" spans="1:18">
      <c r="A55" s="224"/>
      <c r="B55" s="224"/>
      <c r="C55" s="215" t="s">
        <v>130</v>
      </c>
      <c r="D55" s="215" t="s">
        <v>131</v>
      </c>
      <c r="E55" s="215" t="s">
        <v>189</v>
      </c>
      <c r="F55" s="215" t="s">
        <v>190</v>
      </c>
      <c r="G55" s="171">
        <v>0.025958</v>
      </c>
      <c r="H55" s="171">
        <v>0.025958</v>
      </c>
      <c r="I55" s="171">
        <v>0.025958</v>
      </c>
      <c r="J55" s="171"/>
      <c r="K55" s="171"/>
      <c r="L55" s="171"/>
      <c r="M55" s="171"/>
      <c r="N55" s="171"/>
      <c r="O55" s="171"/>
      <c r="P55" s="171"/>
      <c r="Q55" s="171"/>
      <c r="R55" s="171"/>
    </row>
    <row r="56" s="164" customFormat="1" ht="15.65" customHeight="1" spans="1:18">
      <c r="B56" s="215" t="s">
        <v>199</v>
      </c>
      <c r="C56" s="224"/>
      <c r="D56" s="224"/>
      <c r="E56" s="224"/>
      <c r="F56" s="224"/>
      <c r="G56" s="171">
        <v>2.340336</v>
      </c>
      <c r="H56" s="171">
        <v>2.340336</v>
      </c>
      <c r="I56" s="171">
        <v>2.340336</v>
      </c>
      <c r="J56" s="171"/>
      <c r="K56" s="171"/>
      <c r="L56" s="171"/>
      <c r="M56" s="171"/>
      <c r="N56" s="171"/>
      <c r="O56" s="171"/>
      <c r="P56" s="171"/>
      <c r="Q56" s="171"/>
      <c r="R56" s="171"/>
    </row>
    <row r="57" s="164" customFormat="1" ht="14.3" customHeight="1" spans="1:18">
      <c r="A57" s="224"/>
      <c r="B57" s="224"/>
      <c r="C57" s="215" t="s">
        <v>122</v>
      </c>
      <c r="D57" s="215" t="s">
        <v>123</v>
      </c>
      <c r="E57" s="215" t="s">
        <v>178</v>
      </c>
      <c r="F57" s="215" t="s">
        <v>179</v>
      </c>
      <c r="G57" s="171">
        <v>2.340336</v>
      </c>
      <c r="H57" s="171">
        <v>2.340336</v>
      </c>
      <c r="I57" s="171">
        <v>2.340336</v>
      </c>
      <c r="J57" s="171"/>
      <c r="K57" s="171"/>
      <c r="L57" s="171"/>
      <c r="M57" s="171"/>
      <c r="N57" s="171"/>
      <c r="O57" s="171"/>
      <c r="P57" s="171"/>
      <c r="Q57" s="171"/>
      <c r="R57" s="171"/>
    </row>
    <row r="58" s="164" customFormat="1" ht="15.65" customHeight="1" spans="1:18">
      <c r="B58" s="215" t="s">
        <v>200</v>
      </c>
      <c r="C58" s="224"/>
      <c r="D58" s="224"/>
      <c r="E58" s="224"/>
      <c r="F58" s="224"/>
      <c r="G58" s="171">
        <v>10</v>
      </c>
      <c r="H58" s="171">
        <v>10</v>
      </c>
      <c r="I58" s="171">
        <v>10</v>
      </c>
      <c r="J58" s="171"/>
      <c r="K58" s="171"/>
      <c r="L58" s="171"/>
      <c r="M58" s="171"/>
      <c r="N58" s="171"/>
      <c r="O58" s="171"/>
      <c r="P58" s="171"/>
      <c r="Q58" s="171"/>
      <c r="R58" s="171"/>
    </row>
    <row r="59" s="164" customFormat="1" ht="14.3" customHeight="1" spans="1:18">
      <c r="A59" s="224"/>
      <c r="B59" s="224"/>
      <c r="C59" s="215" t="s">
        <v>122</v>
      </c>
      <c r="D59" s="215" t="s">
        <v>123</v>
      </c>
      <c r="E59" s="215" t="s">
        <v>178</v>
      </c>
      <c r="F59" s="215" t="s">
        <v>179</v>
      </c>
      <c r="G59" s="171">
        <v>10</v>
      </c>
      <c r="H59" s="171">
        <v>10</v>
      </c>
      <c r="I59" s="171">
        <v>10</v>
      </c>
      <c r="J59" s="171"/>
      <c r="K59" s="171"/>
      <c r="L59" s="171"/>
      <c r="M59" s="171"/>
      <c r="N59" s="171"/>
      <c r="O59" s="171"/>
      <c r="P59" s="171"/>
      <c r="Q59" s="171"/>
      <c r="R59" s="171"/>
    </row>
  </sheetData>
  <mergeCells count="31">
    <mergeCell ref="A2:R2"/>
    <mergeCell ref="C4:D4"/>
    <mergeCell ref="E4:F4"/>
    <mergeCell ref="H4:K4"/>
    <mergeCell ref="M4:R4"/>
    <mergeCell ref="A6:F6"/>
    <mergeCell ref="A7:F7"/>
    <mergeCell ref="A4:A5"/>
    <mergeCell ref="A10:A26"/>
    <mergeCell ref="A28:A33"/>
    <mergeCell ref="A35:A38"/>
    <mergeCell ref="A40:A46"/>
    <mergeCell ref="A50:A51"/>
    <mergeCell ref="B4:B5"/>
    <mergeCell ref="B10:B26"/>
    <mergeCell ref="B28:B33"/>
    <mergeCell ref="B35:B38"/>
    <mergeCell ref="B40:B46"/>
    <mergeCell ref="B50:B51"/>
    <mergeCell ref="C10:C26"/>
    <mergeCell ref="C28:C33"/>
    <mergeCell ref="C35:C38"/>
    <mergeCell ref="C40:C46"/>
    <mergeCell ref="C50:C51"/>
    <mergeCell ref="D10:D26"/>
    <mergeCell ref="D28:D33"/>
    <mergeCell ref="D35:D38"/>
    <mergeCell ref="D40:D46"/>
    <mergeCell ref="D50:D51"/>
    <mergeCell ref="G4:G5"/>
    <mergeCell ref="L4:L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5"/>
  <sheetViews>
    <sheetView zoomScale="85" zoomScaleNormal="85" topLeftCell="A2" workbookViewId="0">
      <selection activeCell="D10" sqref="D10"/>
    </sheetView>
  </sheetViews>
  <sheetFormatPr defaultColWidth="10" defaultRowHeight="14.4" outlineLevelCol="3"/>
  <cols>
    <col min="1" max="1" width="30.8796296296296" customWidth="1"/>
    <col min="2" max="2" width="15.3796296296296" customWidth="1"/>
    <col min="3" max="3" width="27.8796296296296" customWidth="1"/>
    <col min="4" max="4" width="15.3796296296296" customWidth="1"/>
    <col min="5" max="5" width="9.75" customWidth="1"/>
  </cols>
  <sheetData>
    <row r="1" ht="14.25" customHeight="1" spans="1:4">
      <c r="A1" s="216" t="s">
        <v>201</v>
      </c>
    </row>
    <row r="2" ht="29.45" customHeight="1" spans="1:4">
      <c r="A2" s="217" t="s">
        <v>202</v>
      </c>
      <c r="B2" s="217"/>
      <c r="C2" s="217"/>
      <c r="D2" s="217"/>
    </row>
    <row r="3" ht="16.35" customHeight="1" spans="1:4">
      <c r="A3" s="216" t="s">
        <v>58</v>
      </c>
      <c r="B3" s="216"/>
      <c r="C3" s="216"/>
      <c r="D3" s="218" t="s">
        <v>3</v>
      </c>
    </row>
    <row r="4" ht="20.1" customHeight="1" spans="1:4">
      <c r="A4" s="219" t="s">
        <v>4</v>
      </c>
      <c r="B4" s="219"/>
      <c r="C4" s="219" t="s">
        <v>5</v>
      </c>
      <c r="D4" s="219"/>
    </row>
    <row r="5" ht="20.1" customHeight="1" spans="1:4">
      <c r="A5" s="219" t="s">
        <v>203</v>
      </c>
      <c r="B5" s="219" t="s">
        <v>7</v>
      </c>
      <c r="C5" s="219" t="s">
        <v>203</v>
      </c>
      <c r="D5" s="219" t="s">
        <v>7</v>
      </c>
    </row>
    <row r="6" s="164" customFormat="1" ht="14.3" customHeight="1" spans="1:4">
      <c r="A6" s="169" t="s">
        <v>8</v>
      </c>
      <c r="B6" s="171">
        <v>4598.246524</v>
      </c>
      <c r="C6" s="169" t="s">
        <v>9</v>
      </c>
      <c r="D6" s="171">
        <v>7094.326335</v>
      </c>
    </row>
    <row r="7" s="164" customFormat="1" ht="15.65" customHeight="1" spans="1:4">
      <c r="A7" s="169" t="s">
        <v>204</v>
      </c>
      <c r="B7" s="171">
        <v>4598.246524</v>
      </c>
      <c r="C7" s="169" t="s">
        <v>11</v>
      </c>
      <c r="D7" s="171">
        <v>0</v>
      </c>
    </row>
    <row r="8" s="164" customFormat="1" ht="15.65" customHeight="1" spans="1:4">
      <c r="A8" s="169" t="s">
        <v>205</v>
      </c>
      <c r="B8" s="171">
        <v>3728.246524</v>
      </c>
      <c r="C8" s="169" t="s">
        <v>13</v>
      </c>
      <c r="D8" s="171">
        <v>0</v>
      </c>
    </row>
    <row r="9" s="164" customFormat="1" ht="15.65" customHeight="1" spans="1:4">
      <c r="A9" s="169" t="s">
        <v>206</v>
      </c>
      <c r="B9" s="171">
        <v>870</v>
      </c>
      <c r="C9" s="169" t="s">
        <v>15</v>
      </c>
      <c r="D9" s="171">
        <v>0</v>
      </c>
    </row>
    <row r="10" s="164" customFormat="1" ht="15.65" customHeight="1" spans="1:4">
      <c r="A10" s="169" t="s">
        <v>207</v>
      </c>
      <c r="B10" s="171">
        <v>0</v>
      </c>
      <c r="C10" s="169" t="s">
        <v>17</v>
      </c>
      <c r="D10" s="171">
        <v>0</v>
      </c>
    </row>
    <row r="11" s="164" customFormat="1" ht="15.65" customHeight="1" spans="1:4">
      <c r="A11" s="169" t="s">
        <v>205</v>
      </c>
      <c r="B11" s="171">
        <v>0</v>
      </c>
      <c r="C11" s="169" t="s">
        <v>19</v>
      </c>
      <c r="D11" s="171">
        <v>0</v>
      </c>
    </row>
    <row r="12" s="164" customFormat="1" ht="15.65" customHeight="1" spans="1:4">
      <c r="A12" s="169" t="s">
        <v>208</v>
      </c>
      <c r="B12" s="171">
        <v>0</v>
      </c>
      <c r="C12" s="169" t="s">
        <v>21</v>
      </c>
      <c r="D12" s="171">
        <v>12.340336</v>
      </c>
    </row>
    <row r="13" s="164" customFormat="1" ht="15.65" customHeight="1" spans="1:4">
      <c r="A13" s="169" t="s">
        <v>209</v>
      </c>
      <c r="B13" s="171">
        <v>0</v>
      </c>
      <c r="C13" s="169" t="s">
        <v>23</v>
      </c>
      <c r="D13" s="171">
        <v>0</v>
      </c>
    </row>
    <row r="14" s="164" customFormat="1" ht="15.65" customHeight="1" spans="1:4">
      <c r="A14" s="169" t="s">
        <v>205</v>
      </c>
      <c r="B14" s="171">
        <v>0</v>
      </c>
      <c r="C14" s="169" t="s">
        <v>25</v>
      </c>
      <c r="D14" s="171">
        <v>0</v>
      </c>
    </row>
    <row r="15" s="164" customFormat="1" ht="15.65" customHeight="1" spans="1:4">
      <c r="A15" s="169" t="s">
        <v>208</v>
      </c>
      <c r="B15" s="171">
        <v>0</v>
      </c>
      <c r="C15" s="169" t="s">
        <v>27</v>
      </c>
      <c r="D15" s="171">
        <v>7081.960041</v>
      </c>
    </row>
    <row r="16" s="164" customFormat="1" ht="15.65" customHeight="1" spans="1:4">
      <c r="A16" s="169" t="s">
        <v>49</v>
      </c>
      <c r="B16" s="171">
        <v>2496.079811</v>
      </c>
      <c r="C16" s="169" t="s">
        <v>29</v>
      </c>
      <c r="D16" s="171">
        <v>0</v>
      </c>
    </row>
    <row r="17" s="164" customFormat="1" ht="15.65" customHeight="1" spans="1:4">
      <c r="A17" s="169" t="s">
        <v>210</v>
      </c>
      <c r="B17" s="171">
        <v>2496.079811</v>
      </c>
      <c r="C17" s="169" t="s">
        <v>31</v>
      </c>
      <c r="D17" s="171">
        <v>0</v>
      </c>
    </row>
    <row r="18" s="164" customFormat="1" ht="15.65" customHeight="1" spans="1:4">
      <c r="A18" s="169" t="s">
        <v>211</v>
      </c>
      <c r="B18" s="171">
        <v>0</v>
      </c>
      <c r="C18" s="169" t="s">
        <v>32</v>
      </c>
      <c r="D18" s="171">
        <v>0.025958</v>
      </c>
    </row>
    <row r="19" s="164" customFormat="1" ht="15.65" customHeight="1" spans="1:4">
      <c r="A19" s="169" t="s">
        <v>212</v>
      </c>
      <c r="B19" s="171">
        <v>0</v>
      </c>
      <c r="C19" s="169" t="s">
        <v>33</v>
      </c>
      <c r="D19" s="171">
        <v>0</v>
      </c>
    </row>
    <row r="20" s="164" customFormat="1" ht="15.65" customHeight="1" spans="1:4">
      <c r="A20" s="169"/>
      <c r="B20" s="169"/>
      <c r="C20" s="169" t="s">
        <v>34</v>
      </c>
      <c r="D20" s="171">
        <v>0</v>
      </c>
    </row>
    <row r="21" s="164" customFormat="1" ht="15.65" customHeight="1" spans="1:4">
      <c r="A21" s="169"/>
      <c r="B21" s="169"/>
      <c r="C21" s="169" t="s">
        <v>35</v>
      </c>
      <c r="D21" s="171">
        <v>0</v>
      </c>
    </row>
    <row r="22" s="164" customFormat="1" ht="15.65" customHeight="1" spans="1:4">
      <c r="A22" s="169"/>
      <c r="B22" s="169"/>
      <c r="C22" s="169" t="s">
        <v>36</v>
      </c>
      <c r="D22" s="171">
        <v>0</v>
      </c>
    </row>
    <row r="23" s="164" customFormat="1" ht="15.65" customHeight="1" spans="1:4">
      <c r="A23" s="169"/>
      <c r="B23" s="169"/>
      <c r="C23" s="169" t="s">
        <v>37</v>
      </c>
      <c r="D23" s="171">
        <v>0</v>
      </c>
    </row>
    <row r="24" s="164" customFormat="1" ht="15.65" customHeight="1" spans="1:4">
      <c r="A24" s="169"/>
      <c r="B24" s="169"/>
      <c r="C24" s="169" t="s">
        <v>38</v>
      </c>
      <c r="D24" s="171">
        <v>0</v>
      </c>
    </row>
    <row r="25" s="164" customFormat="1" ht="15.65" customHeight="1" spans="1:4">
      <c r="A25" s="220"/>
      <c r="B25" s="220"/>
      <c r="C25" s="169" t="s">
        <v>39</v>
      </c>
      <c r="D25" s="171">
        <v>0</v>
      </c>
    </row>
    <row r="26" s="164" customFormat="1" ht="15.65" customHeight="1" spans="1:4">
      <c r="A26" s="220"/>
      <c r="B26" s="220"/>
      <c r="C26" s="169" t="s">
        <v>40</v>
      </c>
      <c r="D26" s="171">
        <v>0</v>
      </c>
    </row>
    <row r="27" s="164" customFormat="1" ht="15.65" customHeight="1" spans="1:4">
      <c r="A27" s="220"/>
      <c r="B27" s="220"/>
      <c r="C27" s="169" t="s">
        <v>41</v>
      </c>
      <c r="D27" s="171">
        <v>0</v>
      </c>
    </row>
    <row r="28" s="164" customFormat="1" ht="15.65" customHeight="1" spans="1:4">
      <c r="A28" s="220"/>
      <c r="B28" s="220"/>
      <c r="C28" s="169" t="s">
        <v>42</v>
      </c>
      <c r="D28" s="171">
        <v>0</v>
      </c>
    </row>
    <row r="29" s="164" customFormat="1" ht="15.65" customHeight="1" spans="1:4">
      <c r="A29" s="220"/>
      <c r="B29" s="220"/>
      <c r="C29" s="169" t="s">
        <v>43</v>
      </c>
      <c r="D29" s="171">
        <v>0</v>
      </c>
    </row>
    <row r="30" s="164" customFormat="1" ht="15.65" customHeight="1" spans="1:4">
      <c r="A30" s="220"/>
      <c r="B30" s="220"/>
      <c r="C30" s="169" t="s">
        <v>44</v>
      </c>
      <c r="D30" s="171">
        <v>0</v>
      </c>
    </row>
    <row r="31" s="164" customFormat="1" ht="15.65" customHeight="1" spans="1:4">
      <c r="A31" s="220"/>
      <c r="B31" s="220"/>
      <c r="C31" s="169" t="s">
        <v>45</v>
      </c>
      <c r="D31" s="171">
        <v>0</v>
      </c>
    </row>
    <row r="32" s="164" customFormat="1" ht="15.65" customHeight="1" spans="1:4">
      <c r="A32" s="220"/>
      <c r="B32" s="220"/>
      <c r="C32" s="169" t="s">
        <v>46</v>
      </c>
      <c r="D32" s="171">
        <v>0</v>
      </c>
    </row>
    <row r="33" s="164" customFormat="1" ht="15.65" customHeight="1" spans="1:4">
      <c r="A33" s="220"/>
      <c r="B33" s="220"/>
      <c r="C33" s="169" t="s">
        <v>47</v>
      </c>
      <c r="D33" s="171">
        <v>0</v>
      </c>
    </row>
    <row r="34" s="164" customFormat="1" ht="15.65" customHeight="1" spans="1:4">
      <c r="A34" s="220"/>
      <c r="B34" s="220"/>
      <c r="C34" s="169" t="s">
        <v>48</v>
      </c>
      <c r="D34" s="171">
        <v>0</v>
      </c>
    </row>
    <row r="35" s="164" customFormat="1" ht="15.65" customHeight="1" spans="1:4">
      <c r="A35" s="221" t="s">
        <v>54</v>
      </c>
      <c r="B35" s="171">
        <v>7094.326335</v>
      </c>
      <c r="C35" s="221" t="s">
        <v>55</v>
      </c>
      <c r="D35" s="171">
        <v>7094.326335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theme="0"/>
  </sheetPr>
  <dimension ref="A1:F10"/>
  <sheetViews>
    <sheetView zoomScale="85" zoomScaleNormal="85" workbookViewId="0">
      <selection activeCell="H24" sqref="H24"/>
    </sheetView>
  </sheetViews>
  <sheetFormatPr defaultColWidth="10" defaultRowHeight="14.4" outlineLevelCol="5"/>
  <cols>
    <col min="1" max="1" width="15.6296296296296" style="172" customWidth="1"/>
    <col min="2" max="2" width="19.75" style="172" customWidth="1"/>
    <col min="3" max="3" width="34.3796296296296" style="172" customWidth="1"/>
    <col min="4" max="6" width="15.3796296296296" style="172" customWidth="1"/>
    <col min="7" max="16384" width="10" style="172"/>
  </cols>
  <sheetData>
    <row r="1" ht="14.25" customHeight="1" spans="1:6">
      <c r="A1" s="84" t="s">
        <v>213</v>
      </c>
    </row>
    <row r="2" ht="28.35" customHeight="1" spans="1:6">
      <c r="A2" s="86" t="s">
        <v>214</v>
      </c>
      <c r="B2" s="86"/>
      <c r="C2" s="86"/>
      <c r="D2" s="86"/>
      <c r="E2" s="86"/>
      <c r="F2" s="86"/>
    </row>
    <row r="3" ht="14.25" customHeight="1" spans="1:6">
      <c r="A3" s="172" t="s">
        <v>58</v>
      </c>
      <c r="C3" s="84"/>
      <c r="D3" s="84"/>
      <c r="E3" s="84"/>
      <c r="F3" s="84"/>
    </row>
    <row r="4" ht="14.25" customHeight="1" spans="1:6">
      <c r="A4" s="99" t="s">
        <v>135</v>
      </c>
      <c r="B4" s="212"/>
      <c r="C4" s="99" t="s">
        <v>59</v>
      </c>
      <c r="D4" s="195" t="s">
        <v>63</v>
      </c>
      <c r="E4" s="195" t="s">
        <v>215</v>
      </c>
      <c r="F4" s="195" t="s">
        <v>216</v>
      </c>
    </row>
    <row r="5" ht="33.95" customHeight="1" spans="1:6">
      <c r="A5" s="98" t="s">
        <v>100</v>
      </c>
      <c r="B5" s="98" t="s">
        <v>101</v>
      </c>
      <c r="C5" s="198"/>
      <c r="D5" s="196"/>
      <c r="E5" s="213"/>
      <c r="F5" s="213"/>
    </row>
    <row r="6" ht="33" customHeight="1" spans="1:6">
      <c r="A6" s="195" t="s">
        <v>79</v>
      </c>
      <c r="B6" s="195"/>
      <c r="C6" s="195"/>
      <c r="D6" s="195" t="s">
        <v>217</v>
      </c>
      <c r="E6" s="214">
        <v>2</v>
      </c>
      <c r="F6" s="195">
        <v>3</v>
      </c>
    </row>
    <row r="7" ht="14.25" customHeight="1" spans="1:6">
      <c r="A7" s="96" t="s">
        <v>63</v>
      </c>
      <c r="B7" s="96"/>
      <c r="C7" s="96"/>
      <c r="D7" s="171">
        <f>SUM(D8:D9)</f>
        <v>3728.246524</v>
      </c>
      <c r="E7" s="171">
        <f>SUM(E8:E9)</f>
        <v>3728.246524</v>
      </c>
      <c r="F7" s="171">
        <f>SUM(F8:F9)</f>
        <v>0</v>
      </c>
    </row>
    <row r="8" s="164" customFormat="1" ht="25.6" customHeight="1" spans="1:6">
      <c r="A8" s="215" t="s">
        <v>118</v>
      </c>
      <c r="B8" s="215" t="s">
        <v>119</v>
      </c>
      <c r="C8" s="169" t="s">
        <v>87</v>
      </c>
      <c r="D8" s="171">
        <v>3692.054524</v>
      </c>
      <c r="E8" s="171">
        <v>3692.054524</v>
      </c>
      <c r="F8" s="171">
        <v>0</v>
      </c>
    </row>
    <row r="9" s="164" customFormat="1" ht="25.6" customHeight="1" spans="1:6">
      <c r="A9" s="215" t="s">
        <v>120</v>
      </c>
      <c r="B9" s="215" t="s">
        <v>121</v>
      </c>
      <c r="C9" s="169" t="s">
        <v>87</v>
      </c>
      <c r="D9" s="171">
        <v>36.192</v>
      </c>
      <c r="E9" s="171">
        <v>36.192</v>
      </c>
      <c r="F9" s="171">
        <v>0</v>
      </c>
    </row>
    <row r="10" spans="1:6">
      <c r="A10" s="174"/>
      <c r="B10" s="174"/>
      <c r="C10" s="174"/>
      <c r="D10" s="174"/>
      <c r="E10" s="174"/>
      <c r="F10" s="174"/>
    </row>
  </sheetData>
  <mergeCells count="9">
    <mergeCell ref="A2:F2"/>
    <mergeCell ref="C3:F3"/>
    <mergeCell ref="A4:B4"/>
    <mergeCell ref="A6:C6"/>
    <mergeCell ref="A7:C7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27"/>
  <sheetViews>
    <sheetView zoomScale="70" zoomScaleNormal="70" workbookViewId="0">
      <selection activeCell="L13" sqref="L13"/>
    </sheetView>
  </sheetViews>
  <sheetFormatPr defaultColWidth="10" defaultRowHeight="14.4"/>
  <cols>
    <col min="1" max="2" width="5.12962962962963" style="172" customWidth="1"/>
    <col min="3" max="3" width="21.8796296296296" style="172" customWidth="1"/>
    <col min="4" max="5" width="5.12962962962963" style="172" customWidth="1"/>
    <col min="6" max="7" width="24.5" style="172" customWidth="1"/>
    <col min="8" max="8" width="15.3796296296296" style="172" customWidth="1"/>
    <col min="9" max="9" width="21" style="172" customWidth="1"/>
    <col min="10" max="16384" width="10" style="172"/>
  </cols>
  <sheetData>
    <row r="1" ht="14.25" customHeight="1" spans="1:11">
      <c r="A1" s="84" t="s">
        <v>218</v>
      </c>
      <c r="B1" s="84"/>
    </row>
    <row r="2" ht="25.9" customHeight="1" spans="1:11">
      <c r="A2" s="141" t="s">
        <v>219</v>
      </c>
      <c r="B2" s="141"/>
      <c r="C2" s="141"/>
      <c r="D2" s="141"/>
      <c r="E2" s="141"/>
      <c r="F2" s="141"/>
      <c r="G2" s="141"/>
      <c r="H2" s="141"/>
      <c r="I2" s="141"/>
    </row>
    <row r="3" ht="14.25" customHeight="1" spans="1:11">
      <c r="A3" s="84" t="s">
        <v>58</v>
      </c>
      <c r="B3" s="84"/>
      <c r="C3" s="84"/>
      <c r="H3" s="166"/>
      <c r="I3" s="167" t="s">
        <v>3</v>
      </c>
    </row>
    <row r="4" ht="14.25" customHeight="1" spans="1:11">
      <c r="A4" s="95" t="s">
        <v>220</v>
      </c>
      <c r="B4" s="194"/>
      <c r="C4" s="179"/>
      <c r="D4" s="95" t="s">
        <v>136</v>
      </c>
      <c r="E4" s="194"/>
      <c r="F4" s="194"/>
      <c r="G4" s="96" t="s">
        <v>63</v>
      </c>
      <c r="H4" s="96" t="s">
        <v>215</v>
      </c>
      <c r="I4" s="195" t="s">
        <v>216</v>
      </c>
    </row>
    <row r="5" ht="14.25" customHeight="1" spans="1:11">
      <c r="A5" s="99" t="s">
        <v>100</v>
      </c>
      <c r="B5" s="179"/>
      <c r="C5" s="96" t="s">
        <v>101</v>
      </c>
      <c r="D5" s="179" t="s">
        <v>100</v>
      </c>
      <c r="E5" s="97"/>
      <c r="F5" s="99" t="s">
        <v>101</v>
      </c>
      <c r="G5" s="96"/>
      <c r="H5" s="96"/>
      <c r="I5" s="196"/>
    </row>
    <row r="6" ht="14.25" customHeight="1" spans="1:11">
      <c r="A6" s="185"/>
      <c r="B6" s="197"/>
      <c r="C6" s="96"/>
      <c r="D6" s="197"/>
      <c r="E6" s="186"/>
      <c r="F6" s="198"/>
      <c r="G6" s="96"/>
      <c r="H6" s="96"/>
      <c r="I6" s="196"/>
    </row>
    <row r="7" ht="14.25" customHeight="1" spans="1:11">
      <c r="A7" s="94" t="s">
        <v>221</v>
      </c>
      <c r="B7" s="95" t="s">
        <v>222</v>
      </c>
      <c r="C7" s="96"/>
      <c r="D7" s="93" t="s">
        <v>221</v>
      </c>
      <c r="E7" s="94" t="s">
        <v>222</v>
      </c>
      <c r="F7" s="185"/>
      <c r="G7" s="96"/>
      <c r="H7" s="96"/>
      <c r="I7" s="199"/>
    </row>
    <row r="8" ht="14.25" customHeight="1" spans="1:11">
      <c r="A8" s="200" t="s">
        <v>79</v>
      </c>
      <c r="B8" s="201"/>
      <c r="C8" s="202"/>
      <c r="D8" s="203" t="s">
        <v>79</v>
      </c>
      <c r="E8" s="201"/>
      <c r="F8" s="201"/>
      <c r="G8" s="204" t="s">
        <v>217</v>
      </c>
      <c r="H8" s="205">
        <v>2</v>
      </c>
      <c r="I8" s="204">
        <v>3</v>
      </c>
    </row>
    <row r="9" ht="22.7" customHeight="1" spans="1:11">
      <c r="A9" s="204" t="s">
        <v>63</v>
      </c>
      <c r="B9" s="204"/>
      <c r="C9" s="204"/>
      <c r="D9" s="204" t="s">
        <v>63</v>
      </c>
      <c r="E9" s="204"/>
      <c r="F9" s="204"/>
      <c r="G9" s="206">
        <v>3728.246524</v>
      </c>
      <c r="H9" s="206">
        <v>3728.246524</v>
      </c>
      <c r="I9" s="206">
        <v>0</v>
      </c>
    </row>
    <row r="10" s="164" customFormat="1" ht="17.05" customHeight="1" spans="1:11">
      <c r="A10" s="207" t="s">
        <v>223</v>
      </c>
      <c r="B10" s="207"/>
      <c r="C10" s="207" t="s">
        <v>224</v>
      </c>
      <c r="D10" s="207" t="s">
        <v>225</v>
      </c>
      <c r="E10" s="207"/>
      <c r="F10" s="207" t="s">
        <v>226</v>
      </c>
      <c r="G10" s="206">
        <v>3212.512</v>
      </c>
      <c r="H10" s="206">
        <v>3212.512</v>
      </c>
      <c r="I10" s="206">
        <v>0</v>
      </c>
      <c r="J10" s="208"/>
      <c r="K10" s="208"/>
    </row>
    <row r="11" s="164" customFormat="1" ht="17.05" customHeight="1" spans="1:11">
      <c r="A11" s="207"/>
      <c r="B11" s="207" t="s">
        <v>227</v>
      </c>
      <c r="C11" s="207" t="s">
        <v>226</v>
      </c>
      <c r="D11" s="207"/>
      <c r="E11" s="207" t="s">
        <v>142</v>
      </c>
      <c r="F11" s="207" t="s">
        <v>143</v>
      </c>
      <c r="G11" s="206">
        <v>2470</v>
      </c>
      <c r="H11" s="206">
        <v>2470</v>
      </c>
      <c r="I11" s="206">
        <v>0</v>
      </c>
      <c r="J11" s="208"/>
      <c r="K11" s="208"/>
    </row>
    <row r="12" s="164" customFormat="1" ht="17.05" customHeight="1" spans="1:11">
      <c r="A12" s="207"/>
      <c r="B12" s="207"/>
      <c r="C12" s="207"/>
      <c r="D12" s="207"/>
      <c r="E12" s="207" t="s">
        <v>144</v>
      </c>
      <c r="F12" s="207" t="s">
        <v>145</v>
      </c>
      <c r="G12" s="206">
        <v>430.32</v>
      </c>
      <c r="H12" s="206">
        <v>430.32</v>
      </c>
      <c r="I12" s="206">
        <v>0</v>
      </c>
      <c r="J12" s="208"/>
      <c r="K12" s="208"/>
    </row>
    <row r="13" s="164" customFormat="1" ht="17.05" customHeight="1" spans="1:11">
      <c r="A13" s="207"/>
      <c r="B13" s="207"/>
      <c r="C13" s="207"/>
      <c r="D13" s="207"/>
      <c r="E13" s="207" t="s">
        <v>146</v>
      </c>
      <c r="F13" s="207" t="s">
        <v>147</v>
      </c>
      <c r="G13" s="206">
        <v>276</v>
      </c>
      <c r="H13" s="206">
        <v>276</v>
      </c>
      <c r="I13" s="206">
        <v>0</v>
      </c>
      <c r="J13" s="208"/>
      <c r="K13" s="208"/>
    </row>
    <row r="14" s="164" customFormat="1" ht="17.05" customHeight="1" spans="1:11">
      <c r="A14" s="207"/>
      <c r="B14" s="207"/>
      <c r="C14" s="207"/>
      <c r="D14" s="207"/>
      <c r="E14" s="207" t="s">
        <v>152</v>
      </c>
      <c r="F14" s="207" t="s">
        <v>153</v>
      </c>
      <c r="G14" s="206">
        <v>36.192</v>
      </c>
      <c r="H14" s="206">
        <v>36.192</v>
      </c>
      <c r="I14" s="206">
        <v>0</v>
      </c>
      <c r="J14" s="208"/>
      <c r="K14" s="208"/>
    </row>
    <row r="15" s="164" customFormat="1" ht="17.05" customHeight="1" spans="1:11">
      <c r="A15" s="209"/>
      <c r="B15" s="209"/>
      <c r="C15" s="209"/>
      <c r="D15" s="207" t="s">
        <v>228</v>
      </c>
      <c r="E15" s="207"/>
      <c r="F15" s="207" t="s">
        <v>229</v>
      </c>
      <c r="G15" s="206">
        <v>0</v>
      </c>
      <c r="H15" s="206">
        <v>0</v>
      </c>
      <c r="I15" s="206">
        <v>0</v>
      </c>
      <c r="J15" s="208"/>
      <c r="K15" s="208"/>
    </row>
    <row r="16" s="164" customFormat="1" ht="17.05" customHeight="1" spans="1:11">
      <c r="A16" s="207"/>
      <c r="B16" s="207" t="s">
        <v>230</v>
      </c>
      <c r="C16" s="207" t="s">
        <v>229</v>
      </c>
      <c r="D16" s="207"/>
      <c r="E16" s="207" t="s">
        <v>189</v>
      </c>
      <c r="F16" s="207" t="s">
        <v>190</v>
      </c>
      <c r="G16" s="206">
        <v>0</v>
      </c>
      <c r="H16" s="206">
        <v>0</v>
      </c>
      <c r="I16" s="206">
        <v>0</v>
      </c>
      <c r="J16" s="208"/>
      <c r="K16" s="208"/>
    </row>
    <row r="17" s="164" customFormat="1" ht="17.05" customHeight="1" spans="1:11">
      <c r="A17" s="207"/>
      <c r="B17" s="207"/>
      <c r="C17" s="207"/>
      <c r="D17" s="207"/>
      <c r="E17" s="207" t="s">
        <v>178</v>
      </c>
      <c r="F17" s="207" t="s">
        <v>179</v>
      </c>
      <c r="G17" s="206">
        <v>0</v>
      </c>
      <c r="H17" s="206">
        <v>0</v>
      </c>
      <c r="I17" s="206">
        <v>0</v>
      </c>
      <c r="J17" s="208"/>
      <c r="K17" s="208"/>
    </row>
    <row r="18" s="164" customFormat="1" ht="17.05" customHeight="1" spans="1:11">
      <c r="A18" s="207"/>
      <c r="B18" s="207"/>
      <c r="C18" s="207"/>
      <c r="D18" s="207"/>
      <c r="E18" s="207" t="s">
        <v>180</v>
      </c>
      <c r="F18" s="207" t="s">
        <v>181</v>
      </c>
      <c r="G18" s="206">
        <v>0</v>
      </c>
      <c r="H18" s="206">
        <v>0</v>
      </c>
      <c r="I18" s="206">
        <v>0</v>
      </c>
      <c r="J18" s="208"/>
      <c r="K18" s="208"/>
    </row>
    <row r="19" s="164" customFormat="1" ht="17.05" customHeight="1" spans="1:11">
      <c r="A19" s="207"/>
      <c r="B19" s="207"/>
      <c r="C19" s="207"/>
      <c r="D19" s="207"/>
      <c r="E19" s="207" t="s">
        <v>172</v>
      </c>
      <c r="F19" s="207" t="s">
        <v>173</v>
      </c>
      <c r="G19" s="206">
        <v>0</v>
      </c>
      <c r="H19" s="206">
        <v>0</v>
      </c>
      <c r="I19" s="206">
        <v>0</v>
      </c>
      <c r="J19" s="208"/>
      <c r="K19" s="208"/>
    </row>
    <row r="20" s="164" customFormat="1" ht="17.05" customHeight="1" spans="1:11">
      <c r="A20" s="207"/>
      <c r="B20" s="207"/>
      <c r="C20" s="207"/>
      <c r="D20" s="207"/>
      <c r="E20" s="207" t="s">
        <v>164</v>
      </c>
      <c r="F20" s="207" t="s">
        <v>165</v>
      </c>
      <c r="G20" s="206">
        <v>0</v>
      </c>
      <c r="H20" s="206">
        <v>0</v>
      </c>
      <c r="I20" s="206">
        <v>0</v>
      </c>
      <c r="J20" s="208"/>
      <c r="K20" s="208"/>
    </row>
    <row r="21" s="164" customFormat="1" ht="17.05" customHeight="1" spans="1:11">
      <c r="A21" s="207" t="s">
        <v>231</v>
      </c>
      <c r="B21" s="207"/>
      <c r="C21" s="207" t="s">
        <v>232</v>
      </c>
      <c r="D21" s="207" t="s">
        <v>233</v>
      </c>
      <c r="E21" s="207"/>
      <c r="F21" s="207" t="s">
        <v>234</v>
      </c>
      <c r="G21" s="206">
        <v>0</v>
      </c>
      <c r="H21" s="206">
        <v>0</v>
      </c>
      <c r="I21" s="206">
        <v>0</v>
      </c>
      <c r="J21" s="208"/>
      <c r="K21" s="208"/>
    </row>
    <row r="22" s="164" customFormat="1" ht="17.05" customHeight="1" spans="1:11">
      <c r="A22" s="210"/>
      <c r="B22" s="210"/>
      <c r="C22" s="211"/>
      <c r="D22" s="207"/>
      <c r="E22" s="207" t="s">
        <v>191</v>
      </c>
      <c r="F22" s="207" t="s">
        <v>192</v>
      </c>
      <c r="G22" s="206">
        <v>0</v>
      </c>
      <c r="H22" s="206">
        <v>0</v>
      </c>
      <c r="I22" s="206">
        <v>0</v>
      </c>
      <c r="J22" s="208"/>
      <c r="K22" s="208"/>
    </row>
    <row r="23" s="164" customFormat="1" ht="17.05" customHeight="1" spans="1:11">
      <c r="A23" s="207"/>
      <c r="B23" s="207"/>
      <c r="C23" s="207"/>
      <c r="D23" s="207"/>
      <c r="E23" s="207" t="s">
        <v>186</v>
      </c>
      <c r="F23" s="207" t="s">
        <v>187</v>
      </c>
      <c r="G23" s="206">
        <v>0</v>
      </c>
      <c r="H23" s="206">
        <v>0</v>
      </c>
      <c r="I23" s="206">
        <v>0</v>
      </c>
      <c r="J23" s="208"/>
      <c r="K23" s="208"/>
    </row>
    <row r="24" s="164" customFormat="1" ht="17.05" customHeight="1" spans="1:11">
      <c r="A24" s="207"/>
      <c r="B24" s="207"/>
      <c r="C24" s="207"/>
      <c r="D24" s="207"/>
      <c r="E24" s="207" t="s">
        <v>184</v>
      </c>
      <c r="F24" s="207" t="s">
        <v>185</v>
      </c>
      <c r="G24" s="206">
        <v>0</v>
      </c>
      <c r="H24" s="206">
        <v>0</v>
      </c>
      <c r="I24" s="206">
        <v>0</v>
      </c>
      <c r="J24" s="208"/>
      <c r="K24" s="208"/>
    </row>
    <row r="25" s="164" customFormat="1" ht="17.05" customHeight="1" spans="1:11">
      <c r="A25" s="207" t="s">
        <v>235</v>
      </c>
      <c r="B25" s="207"/>
      <c r="C25" s="207" t="s">
        <v>236</v>
      </c>
      <c r="D25" s="207" t="s">
        <v>237</v>
      </c>
      <c r="E25" s="207"/>
      <c r="F25" s="207" t="s">
        <v>236</v>
      </c>
      <c r="G25" s="206">
        <v>515.734524</v>
      </c>
      <c r="H25" s="206">
        <v>515.734524</v>
      </c>
      <c r="I25" s="206">
        <v>0</v>
      </c>
      <c r="J25" s="208"/>
      <c r="K25" s="208"/>
    </row>
    <row r="26" s="164" customFormat="1" ht="17.05" customHeight="1" spans="1:11">
      <c r="A26" s="207"/>
      <c r="B26" s="207" t="s">
        <v>238</v>
      </c>
      <c r="C26" s="207" t="s">
        <v>239</v>
      </c>
      <c r="D26" s="207"/>
      <c r="E26" s="207" t="s">
        <v>150</v>
      </c>
      <c r="F26" s="207" t="s">
        <v>151</v>
      </c>
      <c r="G26" s="206">
        <v>3.2448</v>
      </c>
      <c r="H26" s="206">
        <v>3.2448</v>
      </c>
      <c r="I26" s="206">
        <v>0</v>
      </c>
      <c r="J26" s="208"/>
      <c r="K26" s="208"/>
    </row>
    <row r="27" s="164" customFormat="1" ht="17.05" customHeight="1" spans="1:11">
      <c r="A27" s="207"/>
      <c r="B27" s="207" t="s">
        <v>240</v>
      </c>
      <c r="C27" s="207" t="s">
        <v>241</v>
      </c>
      <c r="D27" s="207"/>
      <c r="E27" s="207" t="s">
        <v>148</v>
      </c>
      <c r="F27" s="207" t="s">
        <v>149</v>
      </c>
      <c r="G27" s="206">
        <v>512.489724</v>
      </c>
      <c r="H27" s="206">
        <v>512.489724</v>
      </c>
      <c r="I27" s="206">
        <v>0</v>
      </c>
      <c r="J27" s="208"/>
      <c r="K27" s="208"/>
    </row>
  </sheetData>
  <mergeCells count="28">
    <mergeCell ref="A1:B1"/>
    <mergeCell ref="A2:I2"/>
    <mergeCell ref="A3:C3"/>
    <mergeCell ref="A4:C4"/>
    <mergeCell ref="D4:F4"/>
    <mergeCell ref="A8:C8"/>
    <mergeCell ref="D8:F8"/>
    <mergeCell ref="A9:C9"/>
    <mergeCell ref="D9:F9"/>
    <mergeCell ref="A11:A14"/>
    <mergeCell ref="A16:A20"/>
    <mergeCell ref="A24:A27"/>
    <mergeCell ref="B11:B14"/>
    <mergeCell ref="B16:B20"/>
    <mergeCell ref="B24:B27"/>
    <mergeCell ref="C5:C7"/>
    <mergeCell ref="C11:C14"/>
    <mergeCell ref="C16:C20"/>
    <mergeCell ref="C24:C27"/>
    <mergeCell ref="D11:D14"/>
    <mergeCell ref="D16:D20"/>
    <mergeCell ref="D22:D24"/>
    <mergeCell ref="F5:F7"/>
    <mergeCell ref="G4:G7"/>
    <mergeCell ref="H4:H7"/>
    <mergeCell ref="I4:I7"/>
    <mergeCell ref="A5:B6"/>
    <mergeCell ref="D5:E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S32"/>
  <sheetViews>
    <sheetView zoomScale="55" zoomScaleNormal="55" workbookViewId="0">
      <selection activeCell="J15" sqref="J15"/>
    </sheetView>
  </sheetViews>
  <sheetFormatPr defaultColWidth="10" defaultRowHeight="14.4"/>
  <cols>
    <col min="1" max="6" width="14.7592592592593" style="83" customWidth="1"/>
    <col min="7" max="7" width="27.1481481481481" style="83" customWidth="1"/>
    <col min="8" max="9" width="20.5" style="83" customWidth="1"/>
    <col min="10" max="14" width="15.3796296296296" style="83" customWidth="1"/>
    <col min="15" max="18" width="16" style="83" customWidth="1"/>
    <col min="19" max="16384" width="10" style="83"/>
  </cols>
  <sheetData>
    <row r="1" ht="14.25" customHeight="1" spans="1:19">
      <c r="A1" s="84" t="s">
        <v>242</v>
      </c>
      <c r="B1" s="84"/>
      <c r="C1" s="84"/>
      <c r="D1" s="84"/>
      <c r="G1" s="84"/>
    </row>
    <row r="2" s="83" customFormat="1" ht="31.35" customHeight="1" spans="1:19">
      <c r="A2" s="86" t="s">
        <v>243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14.25" customHeight="1" spans="1:19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77"/>
      <c r="R3" s="167" t="s">
        <v>3</v>
      </c>
    </row>
    <row r="4" ht="14.25" customHeight="1" spans="1:19">
      <c r="A4" s="96" t="s">
        <v>135</v>
      </c>
      <c r="B4" s="96"/>
      <c r="C4" s="178" t="s">
        <v>220</v>
      </c>
      <c r="D4" s="97"/>
      <c r="E4" s="99" t="s">
        <v>136</v>
      </c>
      <c r="F4" s="97"/>
      <c r="G4" s="98" t="s">
        <v>59</v>
      </c>
      <c r="H4" s="99" t="s">
        <v>244</v>
      </c>
      <c r="I4" s="97"/>
      <c r="J4" s="99" t="s">
        <v>94</v>
      </c>
      <c r="K4" s="179"/>
      <c r="L4" s="97"/>
      <c r="M4" s="180" t="s">
        <v>245</v>
      </c>
      <c r="N4" s="180"/>
      <c r="O4" s="180"/>
      <c r="P4" s="181" t="s">
        <v>246</v>
      </c>
      <c r="Q4" s="181"/>
      <c r="R4" s="181"/>
      <c r="S4" s="182" t="s">
        <v>247</v>
      </c>
    </row>
    <row r="5" ht="14.25" customHeight="1" spans="1:19">
      <c r="A5" s="96"/>
      <c r="B5" s="96"/>
      <c r="C5" s="183"/>
      <c r="D5" s="184"/>
      <c r="E5" s="185"/>
      <c r="F5" s="186"/>
      <c r="G5" s="187"/>
      <c r="H5" s="185"/>
      <c r="I5" s="186"/>
      <c r="J5" s="94" t="s">
        <v>248</v>
      </c>
      <c r="K5" s="99" t="s">
        <v>249</v>
      </c>
      <c r="L5" s="98" t="s">
        <v>250</v>
      </c>
      <c r="M5" s="94" t="s">
        <v>63</v>
      </c>
      <c r="N5" s="98" t="s">
        <v>251</v>
      </c>
      <c r="O5" s="98" t="s">
        <v>252</v>
      </c>
      <c r="P5" s="93" t="s">
        <v>63</v>
      </c>
      <c r="Q5" s="98" t="s">
        <v>251</v>
      </c>
      <c r="R5" s="95" t="s">
        <v>252</v>
      </c>
      <c r="S5" s="182"/>
    </row>
    <row r="6" ht="27.2" customHeight="1" spans="1:19">
      <c r="A6" s="96" t="s">
        <v>100</v>
      </c>
      <c r="B6" s="96" t="s">
        <v>101</v>
      </c>
      <c r="C6" s="96" t="s">
        <v>100</v>
      </c>
      <c r="D6" s="96" t="s">
        <v>101</v>
      </c>
      <c r="E6" s="96" t="s">
        <v>100</v>
      </c>
      <c r="F6" s="96" t="s">
        <v>101</v>
      </c>
      <c r="G6" s="187"/>
      <c r="H6" s="98" t="s">
        <v>253</v>
      </c>
      <c r="I6" s="98" t="s">
        <v>254</v>
      </c>
      <c r="J6" s="98"/>
      <c r="K6" s="188"/>
      <c r="L6" s="187"/>
      <c r="M6" s="98"/>
      <c r="N6" s="187"/>
      <c r="O6" s="187"/>
      <c r="P6" s="97"/>
      <c r="Q6" s="189"/>
      <c r="R6" s="99"/>
      <c r="S6" s="182"/>
    </row>
    <row r="7" ht="14.25" customHeight="1" spans="1:19">
      <c r="A7" s="96" t="s">
        <v>79</v>
      </c>
      <c r="B7" s="96"/>
      <c r="C7" s="96"/>
      <c r="D7" s="96"/>
      <c r="E7" s="96"/>
      <c r="F7" s="96"/>
      <c r="G7" s="96"/>
      <c r="H7" s="96"/>
      <c r="I7" s="96"/>
      <c r="J7" s="96" t="s">
        <v>217</v>
      </c>
      <c r="K7" s="96" t="s">
        <v>255</v>
      </c>
      <c r="L7" s="96" t="s">
        <v>256</v>
      </c>
      <c r="M7" s="96" t="s">
        <v>257</v>
      </c>
      <c r="N7" s="96">
        <v>5</v>
      </c>
      <c r="O7" s="96">
        <v>6</v>
      </c>
      <c r="P7" s="96" t="s">
        <v>258</v>
      </c>
      <c r="Q7" s="96">
        <v>8</v>
      </c>
      <c r="R7" s="90">
        <v>9</v>
      </c>
      <c r="S7" s="102">
        <v>10</v>
      </c>
    </row>
    <row r="8" ht="14.25" customHeight="1" spans="1:19">
      <c r="A8" s="96" t="s">
        <v>63</v>
      </c>
      <c r="B8" s="96"/>
      <c r="C8" s="96"/>
      <c r="D8" s="96"/>
      <c r="E8" s="96"/>
      <c r="F8" s="96"/>
      <c r="G8" s="96"/>
      <c r="H8" s="96"/>
      <c r="I8" s="96"/>
      <c r="J8" s="190">
        <f>SUM(J9:J32)</f>
        <v>3366.079811</v>
      </c>
      <c r="K8" s="190">
        <f t="shared" ref="K8:R8" si="0">SUM(K9:K32)</f>
        <v>12.340336</v>
      </c>
      <c r="L8" s="190">
        <f t="shared" si="0"/>
        <v>3353.739475</v>
      </c>
      <c r="M8" s="190">
        <f t="shared" si="0"/>
        <v>870</v>
      </c>
      <c r="N8" s="190">
        <f t="shared" si="0"/>
        <v>0</v>
      </c>
      <c r="O8" s="190">
        <f t="shared" si="0"/>
        <v>870</v>
      </c>
      <c r="P8" s="190">
        <f t="shared" si="0"/>
        <v>2496.079811</v>
      </c>
      <c r="Q8" s="190">
        <f t="shared" si="0"/>
        <v>12.340336</v>
      </c>
      <c r="R8" s="190">
        <f t="shared" si="0"/>
        <v>2483.739475</v>
      </c>
      <c r="S8" s="191"/>
    </row>
    <row r="9" s="164" customFormat="1" ht="51.25" customHeight="1" spans="1:19">
      <c r="A9" s="169" t="s">
        <v>122</v>
      </c>
      <c r="B9" s="169" t="s">
        <v>123</v>
      </c>
      <c r="C9" s="169" t="s">
        <v>230</v>
      </c>
      <c r="D9" s="169" t="s">
        <v>229</v>
      </c>
      <c r="E9" s="169" t="s">
        <v>178</v>
      </c>
      <c r="F9" s="169" t="s">
        <v>179</v>
      </c>
      <c r="G9" s="169" t="s">
        <v>87</v>
      </c>
      <c r="H9" s="169" t="s">
        <v>259</v>
      </c>
      <c r="I9" s="169" t="s">
        <v>200</v>
      </c>
      <c r="J9" s="192">
        <v>10</v>
      </c>
      <c r="K9" s="192">
        <v>10</v>
      </c>
      <c r="L9" s="192">
        <v>0</v>
      </c>
      <c r="M9" s="192">
        <v>0</v>
      </c>
      <c r="N9" s="192">
        <v>0</v>
      </c>
      <c r="O9" s="192">
        <v>0</v>
      </c>
      <c r="P9" s="192">
        <v>10</v>
      </c>
      <c r="Q9" s="192">
        <v>10</v>
      </c>
      <c r="R9" s="192">
        <v>0</v>
      </c>
      <c r="S9" s="193"/>
    </row>
    <row r="10" s="164" customFormat="1" ht="38.4" customHeight="1" spans="1:19">
      <c r="A10" s="169"/>
      <c r="B10" s="169"/>
      <c r="C10" s="169"/>
      <c r="D10" s="169"/>
      <c r="E10" s="169"/>
      <c r="F10" s="169"/>
      <c r="G10" s="169"/>
      <c r="H10" s="169" t="s">
        <v>260</v>
      </c>
      <c r="I10" s="169" t="s">
        <v>199</v>
      </c>
      <c r="J10" s="192">
        <v>2.340336</v>
      </c>
      <c r="K10" s="192">
        <v>2.340336</v>
      </c>
      <c r="L10" s="192">
        <v>0</v>
      </c>
      <c r="M10" s="192">
        <v>0</v>
      </c>
      <c r="N10" s="192">
        <v>0</v>
      </c>
      <c r="O10" s="192">
        <v>0</v>
      </c>
      <c r="P10" s="192">
        <v>2.340336</v>
      </c>
      <c r="Q10" s="192">
        <v>2.340336</v>
      </c>
      <c r="R10" s="192">
        <v>0</v>
      </c>
      <c r="S10" s="193"/>
    </row>
    <row r="11" s="164" customFormat="1" ht="25.6" customHeight="1" spans="1:19">
      <c r="A11" s="169" t="s">
        <v>126</v>
      </c>
      <c r="B11" s="169" t="s">
        <v>127</v>
      </c>
      <c r="C11" s="169" t="s">
        <v>230</v>
      </c>
      <c r="D11" s="169" t="s">
        <v>229</v>
      </c>
      <c r="E11" s="169" t="s">
        <v>189</v>
      </c>
      <c r="F11" s="169" t="s">
        <v>190</v>
      </c>
      <c r="G11" s="169" t="s">
        <v>87</v>
      </c>
      <c r="H11" s="169" t="s">
        <v>261</v>
      </c>
      <c r="I11" s="169" t="s">
        <v>197</v>
      </c>
      <c r="J11" s="192">
        <v>84.53185</v>
      </c>
      <c r="K11" s="192">
        <v>0</v>
      </c>
      <c r="L11" s="192">
        <v>84.53185</v>
      </c>
      <c r="M11" s="192">
        <v>0</v>
      </c>
      <c r="N11" s="192">
        <v>0</v>
      </c>
      <c r="O11" s="192">
        <v>0</v>
      </c>
      <c r="P11" s="192">
        <v>84.53185</v>
      </c>
      <c r="Q11" s="192">
        <v>0</v>
      </c>
      <c r="R11" s="192">
        <v>84.53185</v>
      </c>
      <c r="S11" s="193"/>
    </row>
    <row r="12" s="164" customFormat="1" ht="51.25" customHeight="1" spans="1:19">
      <c r="A12" s="169" t="s">
        <v>118</v>
      </c>
      <c r="B12" s="169" t="s">
        <v>119</v>
      </c>
      <c r="C12" s="169" t="s">
        <v>230</v>
      </c>
      <c r="D12" s="169" t="s">
        <v>229</v>
      </c>
      <c r="E12" s="169" t="s">
        <v>189</v>
      </c>
      <c r="F12" s="169" t="s">
        <v>190</v>
      </c>
      <c r="G12" s="169" t="s">
        <v>87</v>
      </c>
      <c r="H12" s="169" t="s">
        <v>262</v>
      </c>
      <c r="I12" s="169" t="s">
        <v>195</v>
      </c>
      <c r="J12" s="192">
        <v>1436.256076</v>
      </c>
      <c r="K12" s="192">
        <v>0</v>
      </c>
      <c r="L12" s="192">
        <v>1436.256076</v>
      </c>
      <c r="M12" s="192">
        <v>870</v>
      </c>
      <c r="N12" s="192">
        <v>0</v>
      </c>
      <c r="O12" s="192">
        <v>870</v>
      </c>
      <c r="P12" s="192">
        <v>566.256076</v>
      </c>
      <c r="Q12" s="192">
        <v>0</v>
      </c>
      <c r="R12" s="192">
        <v>566.256076</v>
      </c>
      <c r="S12" s="193"/>
    </row>
    <row r="13" s="164" customFormat="1" ht="25.6" customHeight="1" spans="1:19">
      <c r="A13" s="169" t="s">
        <v>128</v>
      </c>
      <c r="B13" s="169" t="s">
        <v>129</v>
      </c>
      <c r="C13" s="169" t="s">
        <v>230</v>
      </c>
      <c r="D13" s="169" t="s">
        <v>229</v>
      </c>
      <c r="E13" s="169" t="s">
        <v>189</v>
      </c>
      <c r="F13" s="169" t="s">
        <v>190</v>
      </c>
      <c r="G13" s="169" t="s">
        <v>87</v>
      </c>
      <c r="H13" s="169" t="s">
        <v>263</v>
      </c>
      <c r="I13" s="169" t="s">
        <v>196</v>
      </c>
      <c r="J13" s="192">
        <v>6.820736</v>
      </c>
      <c r="K13" s="192">
        <v>0</v>
      </c>
      <c r="L13" s="192">
        <v>6.820736</v>
      </c>
      <c r="M13" s="192">
        <v>0</v>
      </c>
      <c r="N13" s="192">
        <v>0</v>
      </c>
      <c r="O13" s="192">
        <v>0</v>
      </c>
      <c r="P13" s="192">
        <v>6.820736</v>
      </c>
      <c r="Q13" s="192">
        <v>0</v>
      </c>
      <c r="R13" s="192">
        <v>6.820736</v>
      </c>
      <c r="S13" s="193"/>
    </row>
    <row r="14" s="164" customFormat="1" ht="25.6" customHeight="1" spans="1:19">
      <c r="A14" s="169"/>
      <c r="B14" s="169"/>
      <c r="C14" s="169"/>
      <c r="D14" s="169"/>
      <c r="E14" s="169" t="s">
        <v>178</v>
      </c>
      <c r="F14" s="169" t="s">
        <v>179</v>
      </c>
      <c r="G14" s="169" t="s">
        <v>87</v>
      </c>
      <c r="H14" s="169" t="s">
        <v>263</v>
      </c>
      <c r="I14" s="169" t="s">
        <v>196</v>
      </c>
      <c r="J14" s="192">
        <v>0.015498</v>
      </c>
      <c r="K14" s="192">
        <v>0</v>
      </c>
      <c r="L14" s="192">
        <v>0.015498</v>
      </c>
      <c r="M14" s="192">
        <v>0</v>
      </c>
      <c r="N14" s="192">
        <v>0</v>
      </c>
      <c r="O14" s="192">
        <v>0</v>
      </c>
      <c r="P14" s="192">
        <v>0.015498</v>
      </c>
      <c r="Q14" s="192">
        <v>0</v>
      </c>
      <c r="R14" s="192">
        <v>0.015498</v>
      </c>
      <c r="S14" s="193"/>
    </row>
    <row r="15" s="164" customFormat="1" ht="51.25" customHeight="1" spans="1:19">
      <c r="A15" s="169" t="s">
        <v>124</v>
      </c>
      <c r="B15" s="169" t="s">
        <v>125</v>
      </c>
      <c r="C15" s="169" t="s">
        <v>230</v>
      </c>
      <c r="D15" s="169" t="s">
        <v>229</v>
      </c>
      <c r="E15" s="169" t="s">
        <v>189</v>
      </c>
      <c r="F15" s="169" t="s">
        <v>190</v>
      </c>
      <c r="G15" s="169" t="s">
        <v>87</v>
      </c>
      <c r="H15" s="169" t="s">
        <v>264</v>
      </c>
      <c r="I15" s="169" t="s">
        <v>194</v>
      </c>
      <c r="J15" s="192">
        <v>36.459074</v>
      </c>
      <c r="K15" s="192">
        <v>0</v>
      </c>
      <c r="L15" s="192">
        <v>36.459074</v>
      </c>
      <c r="M15" s="192">
        <v>0</v>
      </c>
      <c r="N15" s="192">
        <v>0</v>
      </c>
      <c r="O15" s="192">
        <v>0</v>
      </c>
      <c r="P15" s="192">
        <v>36.459074</v>
      </c>
      <c r="Q15" s="192">
        <v>0</v>
      </c>
      <c r="R15" s="192">
        <v>36.459074</v>
      </c>
      <c r="S15" s="193"/>
    </row>
    <row r="16" s="164" customFormat="1" ht="51.25" customHeight="1" spans="1:19">
      <c r="A16" s="169"/>
      <c r="B16" s="169"/>
      <c r="C16" s="169"/>
      <c r="D16" s="169"/>
      <c r="E16" s="169"/>
      <c r="F16" s="169"/>
      <c r="G16" s="169"/>
      <c r="H16" s="169"/>
      <c r="I16" s="169" t="s">
        <v>188</v>
      </c>
      <c r="J16" s="192">
        <v>3</v>
      </c>
      <c r="K16" s="192">
        <v>0</v>
      </c>
      <c r="L16" s="192">
        <v>3</v>
      </c>
      <c r="M16" s="192">
        <v>0</v>
      </c>
      <c r="N16" s="192">
        <v>0</v>
      </c>
      <c r="O16" s="192">
        <v>0</v>
      </c>
      <c r="P16" s="192">
        <v>3</v>
      </c>
      <c r="Q16" s="192">
        <v>0</v>
      </c>
      <c r="R16" s="192">
        <v>3</v>
      </c>
      <c r="S16" s="193"/>
    </row>
    <row r="17" s="164" customFormat="1" ht="51.25" customHeight="1" spans="1:19">
      <c r="A17" s="169"/>
      <c r="B17" s="169"/>
      <c r="C17" s="169"/>
      <c r="D17" s="169"/>
      <c r="E17" s="169"/>
      <c r="F17" s="169"/>
      <c r="G17" s="169"/>
      <c r="H17" s="169" t="s">
        <v>265</v>
      </c>
      <c r="I17" s="169" t="s">
        <v>193</v>
      </c>
      <c r="J17" s="192">
        <v>11.431043</v>
      </c>
      <c r="K17" s="192">
        <v>0</v>
      </c>
      <c r="L17" s="192">
        <v>11.431043</v>
      </c>
      <c r="M17" s="192">
        <v>0</v>
      </c>
      <c r="N17" s="192">
        <v>0</v>
      </c>
      <c r="O17" s="192">
        <v>0</v>
      </c>
      <c r="P17" s="192">
        <v>11.431043</v>
      </c>
      <c r="Q17" s="192">
        <v>0</v>
      </c>
      <c r="R17" s="192">
        <v>11.431043</v>
      </c>
      <c r="S17" s="193"/>
    </row>
    <row r="18" s="164" customFormat="1" ht="51.25" customHeight="1" spans="1:19">
      <c r="A18" s="169"/>
      <c r="B18" s="169"/>
      <c r="C18" s="169"/>
      <c r="D18" s="169"/>
      <c r="E18" s="169" t="s">
        <v>172</v>
      </c>
      <c r="F18" s="169" t="s">
        <v>173</v>
      </c>
      <c r="G18" s="169" t="s">
        <v>87</v>
      </c>
      <c r="H18" s="169" t="s">
        <v>264</v>
      </c>
      <c r="I18" s="169" t="s">
        <v>194</v>
      </c>
      <c r="J18" s="192">
        <v>70</v>
      </c>
      <c r="K18" s="192">
        <v>0</v>
      </c>
      <c r="L18" s="192">
        <v>70</v>
      </c>
      <c r="M18" s="192">
        <v>0</v>
      </c>
      <c r="N18" s="192">
        <v>0</v>
      </c>
      <c r="O18" s="192">
        <v>0</v>
      </c>
      <c r="P18" s="192">
        <v>70</v>
      </c>
      <c r="Q18" s="192">
        <v>0</v>
      </c>
      <c r="R18" s="192">
        <v>70</v>
      </c>
      <c r="S18" s="193"/>
    </row>
    <row r="19" s="164" customFormat="1" ht="51.25" customHeight="1" spans="1:19">
      <c r="A19" s="169"/>
      <c r="B19" s="169"/>
      <c r="C19" s="169"/>
      <c r="D19" s="169"/>
      <c r="E19" s="169"/>
      <c r="F19" s="169"/>
      <c r="G19" s="169"/>
      <c r="H19" s="169"/>
      <c r="I19" s="169" t="s">
        <v>188</v>
      </c>
      <c r="J19" s="192">
        <v>19.24222</v>
      </c>
      <c r="K19" s="192">
        <v>0</v>
      </c>
      <c r="L19" s="192">
        <v>19.24222</v>
      </c>
      <c r="M19" s="192">
        <v>0</v>
      </c>
      <c r="N19" s="192">
        <v>0</v>
      </c>
      <c r="O19" s="192">
        <v>0</v>
      </c>
      <c r="P19" s="192">
        <v>19.24222</v>
      </c>
      <c r="Q19" s="192">
        <v>0</v>
      </c>
      <c r="R19" s="192">
        <v>19.24222</v>
      </c>
      <c r="S19" s="193"/>
    </row>
    <row r="20" s="164" customFormat="1" ht="51.25" customHeight="1" spans="1:19">
      <c r="A20" s="169"/>
      <c r="B20" s="169"/>
      <c r="C20" s="169"/>
      <c r="D20" s="169"/>
      <c r="E20" s="169"/>
      <c r="F20" s="169"/>
      <c r="G20" s="169"/>
      <c r="H20" s="169" t="s">
        <v>265</v>
      </c>
      <c r="I20" s="169" t="s">
        <v>193</v>
      </c>
      <c r="J20" s="192">
        <v>19.22883</v>
      </c>
      <c r="K20" s="192">
        <v>0</v>
      </c>
      <c r="L20" s="192">
        <v>19.22883</v>
      </c>
      <c r="M20" s="192">
        <v>0</v>
      </c>
      <c r="N20" s="192">
        <v>0</v>
      </c>
      <c r="O20" s="192">
        <v>0</v>
      </c>
      <c r="P20" s="192">
        <v>19.22883</v>
      </c>
      <c r="Q20" s="192">
        <v>0</v>
      </c>
      <c r="R20" s="192">
        <v>19.22883</v>
      </c>
      <c r="S20" s="193"/>
    </row>
    <row r="21" s="164" customFormat="1" ht="51.25" customHeight="1" spans="1:19">
      <c r="A21" s="169"/>
      <c r="B21" s="169"/>
      <c r="C21" s="169"/>
      <c r="D21" s="169"/>
      <c r="E21" s="169" t="s">
        <v>178</v>
      </c>
      <c r="F21" s="169" t="s">
        <v>179</v>
      </c>
      <c r="G21" s="169" t="s">
        <v>87</v>
      </c>
      <c r="H21" s="169" t="s">
        <v>265</v>
      </c>
      <c r="I21" s="169" t="s">
        <v>193</v>
      </c>
      <c r="J21" s="192">
        <v>38.35588</v>
      </c>
      <c r="K21" s="192">
        <v>0</v>
      </c>
      <c r="L21" s="192">
        <v>38.35588</v>
      </c>
      <c r="M21" s="192">
        <v>0</v>
      </c>
      <c r="N21" s="192">
        <v>0</v>
      </c>
      <c r="O21" s="192">
        <v>0</v>
      </c>
      <c r="P21" s="192">
        <v>38.35588</v>
      </c>
      <c r="Q21" s="192">
        <v>0</v>
      </c>
      <c r="R21" s="192">
        <v>38.35588</v>
      </c>
      <c r="S21" s="193"/>
    </row>
    <row r="22" s="164" customFormat="1" ht="51.25" customHeight="1" spans="1:19">
      <c r="A22" s="169"/>
      <c r="B22" s="169"/>
      <c r="C22" s="169"/>
      <c r="D22" s="169"/>
      <c r="E22" s="169"/>
      <c r="F22" s="169"/>
      <c r="G22" s="169"/>
      <c r="H22" s="169" t="s">
        <v>264</v>
      </c>
      <c r="I22" s="169" t="s">
        <v>188</v>
      </c>
      <c r="J22" s="192">
        <v>4.56</v>
      </c>
      <c r="K22" s="192">
        <v>0</v>
      </c>
      <c r="L22" s="192">
        <v>4.56</v>
      </c>
      <c r="M22" s="192">
        <v>0</v>
      </c>
      <c r="N22" s="192">
        <v>0</v>
      </c>
      <c r="O22" s="192">
        <v>0</v>
      </c>
      <c r="P22" s="192">
        <v>4.56</v>
      </c>
      <c r="Q22" s="192">
        <v>0</v>
      </c>
      <c r="R22" s="192">
        <v>4.56</v>
      </c>
      <c r="S22" s="193"/>
    </row>
    <row r="23" s="164" customFormat="1" ht="51.25" customHeight="1" spans="1:19">
      <c r="A23" s="169"/>
      <c r="B23" s="169"/>
      <c r="C23" s="169"/>
      <c r="D23" s="169"/>
      <c r="E23" s="169"/>
      <c r="F23" s="169"/>
      <c r="G23" s="169"/>
      <c r="H23" s="169"/>
      <c r="I23" s="169" t="s">
        <v>194</v>
      </c>
      <c r="J23" s="192">
        <v>38.777952</v>
      </c>
      <c r="K23" s="192">
        <v>0</v>
      </c>
      <c r="L23" s="192">
        <v>38.777952</v>
      </c>
      <c r="M23" s="192">
        <v>0</v>
      </c>
      <c r="N23" s="192">
        <v>0</v>
      </c>
      <c r="O23" s="192">
        <v>0</v>
      </c>
      <c r="P23" s="192">
        <v>38.777952</v>
      </c>
      <c r="Q23" s="192">
        <v>0</v>
      </c>
      <c r="R23" s="192">
        <v>38.777952</v>
      </c>
      <c r="S23" s="193"/>
    </row>
    <row r="24" s="164" customFormat="1" ht="51.25" customHeight="1" spans="1:19">
      <c r="A24" s="169"/>
      <c r="B24" s="169"/>
      <c r="C24" s="169"/>
      <c r="D24" s="169"/>
      <c r="E24" s="169" t="s">
        <v>164</v>
      </c>
      <c r="F24" s="169" t="s">
        <v>165</v>
      </c>
      <c r="G24" s="169" t="s">
        <v>87</v>
      </c>
      <c r="H24" s="169" t="s">
        <v>264</v>
      </c>
      <c r="I24" s="169" t="s">
        <v>188</v>
      </c>
      <c r="J24" s="192">
        <v>6.18085</v>
      </c>
      <c r="K24" s="192">
        <v>0</v>
      </c>
      <c r="L24" s="192">
        <v>6.18085</v>
      </c>
      <c r="M24" s="192">
        <v>0</v>
      </c>
      <c r="N24" s="192">
        <v>0</v>
      </c>
      <c r="O24" s="192">
        <v>0</v>
      </c>
      <c r="P24" s="192">
        <v>6.18085</v>
      </c>
      <c r="Q24" s="192">
        <v>0</v>
      </c>
      <c r="R24" s="192">
        <v>6.18085</v>
      </c>
      <c r="S24" s="193"/>
    </row>
    <row r="25" s="164" customFormat="1" ht="51.25" customHeight="1" spans="1:19">
      <c r="A25" s="169"/>
      <c r="B25" s="169"/>
      <c r="C25" s="169"/>
      <c r="D25" s="169"/>
      <c r="E25" s="169" t="s">
        <v>180</v>
      </c>
      <c r="F25" s="169" t="s">
        <v>181</v>
      </c>
      <c r="G25" s="169" t="s">
        <v>87</v>
      </c>
      <c r="H25" s="169" t="s">
        <v>264</v>
      </c>
      <c r="I25" s="169" t="s">
        <v>194</v>
      </c>
      <c r="J25" s="192">
        <v>90</v>
      </c>
      <c r="K25" s="192">
        <v>0</v>
      </c>
      <c r="L25" s="192">
        <v>90</v>
      </c>
      <c r="M25" s="192">
        <v>0</v>
      </c>
      <c r="N25" s="192">
        <v>0</v>
      </c>
      <c r="O25" s="192">
        <v>0</v>
      </c>
      <c r="P25" s="192">
        <v>90</v>
      </c>
      <c r="Q25" s="192">
        <v>0</v>
      </c>
      <c r="R25" s="192">
        <v>90</v>
      </c>
      <c r="S25" s="193"/>
    </row>
    <row r="26" s="164" customFormat="1" ht="51.25" customHeight="1" spans="1:19">
      <c r="A26" s="169"/>
      <c r="B26" s="169"/>
      <c r="C26" s="169" t="s">
        <v>266</v>
      </c>
      <c r="D26" s="169" t="s">
        <v>234</v>
      </c>
      <c r="E26" s="169" t="s">
        <v>184</v>
      </c>
      <c r="F26" s="169" t="s">
        <v>185</v>
      </c>
      <c r="G26" s="169" t="s">
        <v>87</v>
      </c>
      <c r="H26" s="169" t="s">
        <v>264</v>
      </c>
      <c r="I26" s="169" t="s">
        <v>194</v>
      </c>
      <c r="J26" s="192">
        <v>9</v>
      </c>
      <c r="K26" s="192">
        <v>0</v>
      </c>
      <c r="L26" s="192">
        <v>9</v>
      </c>
      <c r="M26" s="192">
        <v>0</v>
      </c>
      <c r="N26" s="192">
        <v>0</v>
      </c>
      <c r="O26" s="192">
        <v>0</v>
      </c>
      <c r="P26" s="192">
        <v>9</v>
      </c>
      <c r="Q26" s="192">
        <v>0</v>
      </c>
      <c r="R26" s="192">
        <v>9</v>
      </c>
      <c r="S26" s="193"/>
    </row>
    <row r="27" s="164" customFormat="1" ht="51.25" customHeight="1" spans="1:19">
      <c r="A27" s="169"/>
      <c r="B27" s="169"/>
      <c r="C27" s="169"/>
      <c r="D27" s="169"/>
      <c r="E27" s="169" t="s">
        <v>186</v>
      </c>
      <c r="F27" s="169" t="s">
        <v>187</v>
      </c>
      <c r="G27" s="169" t="s">
        <v>87</v>
      </c>
      <c r="H27" s="169" t="s">
        <v>265</v>
      </c>
      <c r="I27" s="169" t="s">
        <v>193</v>
      </c>
      <c r="J27" s="192">
        <v>58.0297</v>
      </c>
      <c r="K27" s="192">
        <v>0</v>
      </c>
      <c r="L27" s="192">
        <v>58.0297</v>
      </c>
      <c r="M27" s="192">
        <v>0</v>
      </c>
      <c r="N27" s="192">
        <v>0</v>
      </c>
      <c r="O27" s="192">
        <v>0</v>
      </c>
      <c r="P27" s="192">
        <v>58.0297</v>
      </c>
      <c r="Q27" s="192">
        <v>0</v>
      </c>
      <c r="R27" s="192">
        <v>58.0297</v>
      </c>
      <c r="S27" s="193"/>
    </row>
    <row r="28" s="164" customFormat="1" ht="51.25" customHeight="1" spans="1:19">
      <c r="A28" s="169"/>
      <c r="B28" s="169"/>
      <c r="C28" s="169"/>
      <c r="D28" s="169"/>
      <c r="E28" s="169"/>
      <c r="F28" s="169"/>
      <c r="G28" s="169"/>
      <c r="H28" s="169" t="s">
        <v>264</v>
      </c>
      <c r="I28" s="169" t="s">
        <v>188</v>
      </c>
      <c r="J28" s="192">
        <v>3.037908</v>
      </c>
      <c r="K28" s="192">
        <v>0</v>
      </c>
      <c r="L28" s="192">
        <v>3.037908</v>
      </c>
      <c r="M28" s="192">
        <v>0</v>
      </c>
      <c r="N28" s="192">
        <v>0</v>
      </c>
      <c r="O28" s="192">
        <v>0</v>
      </c>
      <c r="P28" s="192">
        <v>3.037908</v>
      </c>
      <c r="Q28" s="192">
        <v>0</v>
      </c>
      <c r="R28" s="192">
        <v>3.037908</v>
      </c>
      <c r="S28" s="193"/>
    </row>
    <row r="29" s="164" customFormat="1" ht="51.25" customHeight="1" spans="1:19">
      <c r="A29" s="169"/>
      <c r="B29" s="169"/>
      <c r="C29" s="169"/>
      <c r="D29" s="169"/>
      <c r="E29" s="169"/>
      <c r="F29" s="169"/>
      <c r="G29" s="169"/>
      <c r="H29" s="169"/>
      <c r="I29" s="169" t="s">
        <v>194</v>
      </c>
      <c r="J29" s="192">
        <v>1070.7859</v>
      </c>
      <c r="K29" s="192">
        <v>0</v>
      </c>
      <c r="L29" s="192">
        <v>1070.7859</v>
      </c>
      <c r="M29" s="192">
        <v>0</v>
      </c>
      <c r="N29" s="192">
        <v>0</v>
      </c>
      <c r="O29" s="192">
        <v>0</v>
      </c>
      <c r="P29" s="192">
        <v>1070.7859</v>
      </c>
      <c r="Q29" s="192">
        <v>0</v>
      </c>
      <c r="R29" s="192">
        <v>1070.7859</v>
      </c>
      <c r="S29" s="193"/>
    </row>
    <row r="30" s="164" customFormat="1" ht="51.25" customHeight="1" spans="1:19">
      <c r="A30" s="169"/>
      <c r="B30" s="169"/>
      <c r="C30" s="169"/>
      <c r="D30" s="169"/>
      <c r="E30" s="169" t="s">
        <v>191</v>
      </c>
      <c r="F30" s="169" t="s">
        <v>192</v>
      </c>
      <c r="G30" s="169" t="s">
        <v>87</v>
      </c>
      <c r="H30" s="169" t="s">
        <v>264</v>
      </c>
      <c r="I30" s="169" t="s">
        <v>188</v>
      </c>
      <c r="J30" s="192">
        <v>50</v>
      </c>
      <c r="K30" s="192">
        <v>0</v>
      </c>
      <c r="L30" s="192">
        <v>50</v>
      </c>
      <c r="M30" s="192">
        <v>0</v>
      </c>
      <c r="N30" s="192">
        <v>0</v>
      </c>
      <c r="O30" s="192">
        <v>0</v>
      </c>
      <c r="P30" s="192">
        <v>50</v>
      </c>
      <c r="Q30" s="192">
        <v>0</v>
      </c>
      <c r="R30" s="192">
        <v>50</v>
      </c>
      <c r="S30" s="193"/>
    </row>
    <row r="31" s="164" customFormat="1" ht="51.25" customHeight="1" spans="1:19">
      <c r="A31" s="169"/>
      <c r="B31" s="169"/>
      <c r="C31" s="169"/>
      <c r="D31" s="169"/>
      <c r="E31" s="169"/>
      <c r="F31" s="169"/>
      <c r="G31" s="169"/>
      <c r="H31" s="169"/>
      <c r="I31" s="169" t="s">
        <v>194</v>
      </c>
      <c r="J31" s="192">
        <v>298</v>
      </c>
      <c r="K31" s="192">
        <v>0</v>
      </c>
      <c r="L31" s="192">
        <v>298</v>
      </c>
      <c r="M31" s="192">
        <v>0</v>
      </c>
      <c r="N31" s="192">
        <v>0</v>
      </c>
      <c r="O31" s="192">
        <v>0</v>
      </c>
      <c r="P31" s="192">
        <v>298</v>
      </c>
      <c r="Q31" s="192">
        <v>0</v>
      </c>
      <c r="R31" s="192">
        <v>298</v>
      </c>
      <c r="S31" s="193"/>
    </row>
    <row r="32" s="164" customFormat="1" ht="38.4" customHeight="1" spans="1:19">
      <c r="A32" s="169" t="s">
        <v>130</v>
      </c>
      <c r="B32" s="169" t="s">
        <v>131</v>
      </c>
      <c r="C32" s="169" t="s">
        <v>230</v>
      </c>
      <c r="D32" s="169" t="s">
        <v>229</v>
      </c>
      <c r="E32" s="169" t="s">
        <v>189</v>
      </c>
      <c r="F32" s="169" t="s">
        <v>190</v>
      </c>
      <c r="G32" s="169" t="s">
        <v>87</v>
      </c>
      <c r="H32" s="169" t="s">
        <v>267</v>
      </c>
      <c r="I32" s="169" t="s">
        <v>198</v>
      </c>
      <c r="J32" s="192">
        <v>0.025958</v>
      </c>
      <c r="K32" s="192">
        <v>0</v>
      </c>
      <c r="L32" s="192">
        <v>0.025958</v>
      </c>
      <c r="M32" s="192">
        <v>0</v>
      </c>
      <c r="N32" s="192">
        <v>0</v>
      </c>
      <c r="O32" s="192">
        <v>0</v>
      </c>
      <c r="P32" s="192">
        <v>0.025958</v>
      </c>
      <c r="Q32" s="192">
        <v>0</v>
      </c>
      <c r="R32" s="192">
        <v>0.025958</v>
      </c>
      <c r="S32" s="193"/>
    </row>
  </sheetData>
  <mergeCells count="59">
    <mergeCell ref="A2:R2"/>
    <mergeCell ref="A3:J3"/>
    <mergeCell ref="J4:L4"/>
    <mergeCell ref="M4:O4"/>
    <mergeCell ref="P4:R4"/>
    <mergeCell ref="A7:I7"/>
    <mergeCell ref="A8:I8"/>
    <mergeCell ref="A9:A10"/>
    <mergeCell ref="A13:A14"/>
    <mergeCell ref="A15:A31"/>
    <mergeCell ref="B9:B10"/>
    <mergeCell ref="B13:B14"/>
    <mergeCell ref="B15:B31"/>
    <mergeCell ref="C9:C10"/>
    <mergeCell ref="C13:C14"/>
    <mergeCell ref="C15:C25"/>
    <mergeCell ref="C26:C31"/>
    <mergeCell ref="D9:D10"/>
    <mergeCell ref="D13:D14"/>
    <mergeCell ref="D15:D25"/>
    <mergeCell ref="D26:D31"/>
    <mergeCell ref="E9:E10"/>
    <mergeCell ref="E15:E17"/>
    <mergeCell ref="E18:E20"/>
    <mergeCell ref="E21:E23"/>
    <mergeCell ref="E27:E29"/>
    <mergeCell ref="E30:E31"/>
    <mergeCell ref="F9:F10"/>
    <mergeCell ref="F15:F17"/>
    <mergeCell ref="F18:F20"/>
    <mergeCell ref="F21:F23"/>
    <mergeCell ref="F27:F29"/>
    <mergeCell ref="F30:F31"/>
    <mergeCell ref="G4:G6"/>
    <mergeCell ref="G9:G10"/>
    <mergeCell ref="G15:G17"/>
    <mergeCell ref="G18:G20"/>
    <mergeCell ref="G21:G23"/>
    <mergeCell ref="G27:G29"/>
    <mergeCell ref="G30:G31"/>
    <mergeCell ref="H15:H16"/>
    <mergeCell ref="H18:H19"/>
    <mergeCell ref="H22:H23"/>
    <mergeCell ref="H28:H29"/>
    <mergeCell ref="H30:H31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A4:B5"/>
    <mergeCell ref="C4:D5"/>
    <mergeCell ref="E4:F5"/>
    <mergeCell ref="H4:I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1.单位收支预算总表</vt:lpstr>
      <vt:lpstr>2.单位收入预算总表</vt:lpstr>
      <vt:lpstr>3.单位支出预算总表</vt:lpstr>
      <vt:lpstr>4.基本支出预算总表</vt:lpstr>
      <vt:lpstr>5.项目支出预算总表</vt:lpstr>
      <vt:lpstr>6.财政拨款收支预算总表</vt:lpstr>
      <vt:lpstr>7.一般公共预算基本支出明细表（功能科目）</vt:lpstr>
      <vt:lpstr>8.一般公共预算基本支出明细表（经济科目）</vt:lpstr>
      <vt:lpstr>9.一般公共预算项目支出明细表</vt:lpstr>
      <vt:lpstr>10.政府性基金预算支出明细表</vt:lpstr>
      <vt:lpstr>11.国有资本经营预算支出明细表</vt:lpstr>
      <vt:lpstr>12.财政专户预算支出明细表</vt:lpstr>
      <vt:lpstr>13.单位资金预算支出明细表</vt:lpstr>
      <vt:lpstr>14.财政拨款“三公”经费预算支出明细表（含中央、省下达资金）</vt:lpstr>
      <vt:lpstr>15.政府采购预算明细表</vt:lpstr>
      <vt:lpstr>16.政府购买服务预算明细表</vt:lpstr>
      <vt:lpstr>17.转移支付预算明细表</vt:lpstr>
      <vt:lpstr>18.部门整体支出绩效目标批复表</vt:lpstr>
      <vt:lpstr>19.项目支出绩效目标批复表</vt:lpstr>
      <vt:lpstr>19.项目支出绩效目标批复表2</vt:lpstr>
      <vt:lpstr>19.项目支出绩效目标批复表3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谭潇</cp:lastModifiedBy>
  <dcterms:created xsi:type="dcterms:W3CDTF">2022-01-27T11:32:00Z</dcterms:created>
  <dcterms:modified xsi:type="dcterms:W3CDTF">2026-02-24T07:41:11Z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A40D664348A9433D95D457A2497E8435_13</vt:lpwstr>
  </property>
  <property fmtid="{D5CDD505-2E9C-101B-9397-08002B2CF9AE}" pid="4" name="CalculationRule">
    <vt:i4>0</vt:i4>
  </property>
</Properties>
</file>